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K:\dt002\00財政係\00課共通ﾌｫﾙﾀﾞ\0090130財政分析\01財政分析照会報告書\06財政状況資料集\R5\0326公表について\財政状況資料集\HP\"/>
    </mc:Choice>
  </mc:AlternateContent>
  <bookViews>
    <workbookView xWindow="-120" yWindow="-120" windowWidth="27630" windowHeight="16440" tabRatio="754"/>
  </bookViews>
  <sheets>
    <sheet name="性質別歳出決算分析表（住民一人当たりのコスト）" sheetId="16" r:id="rId1"/>
    <sheet name="データシート" sheetId="9" state="hidden" r:id="rId2"/>
  </sheets>
  <calcPr calcId="162913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<sst xmlns="http://schemas.openxmlformats.org/spreadsheetml/2006/main" count="70" uniqueCount="46">
  <si>
    <t>一般会計等に係る地方債の現在高</t>
  </si>
  <si>
    <t>債務負担行為に基づく支出予定額</t>
  </si>
  <si>
    <t>公営企業債等繰入見込額</t>
  </si>
  <si>
    <t>組合等負担等見込額</t>
  </si>
  <si>
    <t>退職手当負担見込額</t>
  </si>
  <si>
    <t>設立法人等の負債額等負担見込額</t>
  </si>
  <si>
    <t>連結実質赤字額</t>
  </si>
  <si>
    <t>組合等連結実質赤字額負担見込額</t>
  </si>
  <si>
    <t>充当可能基金</t>
  </si>
  <si>
    <t>充当可能特定歳入</t>
  </si>
  <si>
    <t>基準財政需要額算入見込額</t>
  </si>
  <si>
    <t>当該団体(円)</t>
  </si>
  <si>
    <t>実質収支比率等に係る経年分析</t>
  </si>
  <si>
    <t>実質収支額</t>
    <phoneticPr fontId="5"/>
  </si>
  <si>
    <t>財政調整基金残高</t>
    <phoneticPr fontId="3"/>
  </si>
  <si>
    <t>実質単年度収支</t>
    <rPh sb="0" eb="2">
      <t>ジッシツ</t>
    </rPh>
    <rPh sb="2" eb="5">
      <t>タンネンド</t>
    </rPh>
    <rPh sb="5" eb="7">
      <t>シュウシ</t>
    </rPh>
    <phoneticPr fontId="5"/>
  </si>
  <si>
    <t>連結実質赤字比率に係る赤字・黒字の構成分析</t>
  </si>
  <si>
    <t>赤字額</t>
    <rPh sb="0" eb="2">
      <t>アカジ</t>
    </rPh>
    <rPh sb="2" eb="3">
      <t>ガク</t>
    </rPh>
    <phoneticPr fontId="5"/>
  </si>
  <si>
    <t>黒字額</t>
    <rPh sb="0" eb="2">
      <t>クロジ</t>
    </rPh>
    <rPh sb="2" eb="3">
      <t>ガク</t>
    </rPh>
    <phoneticPr fontId="5"/>
  </si>
  <si>
    <t>実質公債費比率（分子）の構造</t>
  </si>
  <si>
    <t>元利償還金等</t>
    <rPh sb="0" eb="2">
      <t>ガンリ</t>
    </rPh>
    <rPh sb="2" eb="5">
      <t>ショウカンキン</t>
    </rPh>
    <rPh sb="5" eb="6">
      <t>トウ</t>
    </rPh>
    <phoneticPr fontId="3"/>
  </si>
  <si>
    <t>算入公債費等</t>
    <rPh sb="0" eb="2">
      <t>サンニュウ</t>
    </rPh>
    <rPh sb="2" eb="6">
      <t>コウサイヒトウ</t>
    </rPh>
    <phoneticPr fontId="3"/>
  </si>
  <si>
    <t>算入公債費等</t>
    <rPh sb="0" eb="2">
      <t>サンニュウ</t>
    </rPh>
    <rPh sb="2" eb="6">
      <t>コウサイヒトウ</t>
    </rPh>
    <phoneticPr fontId="5"/>
  </si>
  <si>
    <t>一時借入金の利子</t>
    <phoneticPr fontId="3"/>
  </si>
  <si>
    <t>債務負担行為に基づく支出額</t>
    <phoneticPr fontId="3"/>
  </si>
  <si>
    <t>組合等が起こした地方債の元利償還金に対する負担金等</t>
    <phoneticPr fontId="3"/>
  </si>
  <si>
    <t>公営企業債の元利償還金に対する繰入金</t>
    <phoneticPr fontId="3"/>
  </si>
  <si>
    <t>満期一括償還地方債に係る年度割相当額</t>
    <phoneticPr fontId="3"/>
  </si>
  <si>
    <t>減債基金積立不足算定額</t>
    <phoneticPr fontId="3"/>
  </si>
  <si>
    <t>元利償還金</t>
    <phoneticPr fontId="3"/>
  </si>
  <si>
    <t>実質公債費比率の分子</t>
  </si>
  <si>
    <t>将来負担比率（分子）の構造</t>
  </si>
  <si>
    <t>将来負担額</t>
    <rPh sb="0" eb="2">
      <t>ショウライ</t>
    </rPh>
    <rPh sb="2" eb="4">
      <t>フタン</t>
    </rPh>
    <rPh sb="4" eb="5">
      <t>ガク</t>
    </rPh>
    <phoneticPr fontId="3"/>
  </si>
  <si>
    <t>充当可能財源等</t>
    <rPh sb="0" eb="2">
      <t>ジュウトウ</t>
    </rPh>
    <rPh sb="2" eb="4">
      <t>カノウ</t>
    </rPh>
    <rPh sb="4" eb="6">
      <t>ザイゲン</t>
    </rPh>
    <rPh sb="6" eb="7">
      <t>トウ</t>
    </rPh>
    <phoneticPr fontId="3"/>
  </si>
  <si>
    <t>将来負担比率の分子</t>
    <phoneticPr fontId="3"/>
  </si>
  <si>
    <t>基金残高に係る経年分析</t>
    <phoneticPr fontId="8"/>
  </si>
  <si>
    <t>財政調整基金</t>
    <phoneticPr fontId="8"/>
  </si>
  <si>
    <t>減債基金</t>
    <phoneticPr fontId="8"/>
  </si>
  <si>
    <t>その他特定目的基金</t>
    <phoneticPr fontId="8"/>
  </si>
  <si>
    <t xml:space="preserve"> H30</t>
  </si>
  <si>
    <t xml:space="preserve"> R01</t>
  </si>
  <si>
    <t xml:space="preserve"> R02</t>
  </si>
  <si>
    <t xml:space="preserve"> R03</t>
  </si>
  <si>
    <t xml:space="preserve"> R04</t>
  </si>
  <si>
    <t>類似団体内平均(円)</t>
    <rPh sb="0" eb="2">
      <t>ルイジ</t>
    </rPh>
    <rPh sb="2" eb="4">
      <t>ダンタイ</t>
    </rPh>
    <phoneticPr fontId="3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</si>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</sst>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;&quot;▲ &quot;#,##0"/>
    <numFmt numFmtId="178" formatCode="#,##0_ "/>
    <numFmt numFmtId="179" formatCode="#,##0;&quot;△ &quot;#,##0"/>
    <numFmt numFmtId="180" formatCode="#,##0.0;&quot;△ &quot;#,##0.0"/>
  </numFmts>
  <fonts count="10" x14ac:knownFonts="1">
    <font>
      <sz val="11"/>
      <color theme="1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178" fontId="6" fillId="0" borderId="8" xfId="2" applyNumberFormat="1" applyFont="1" applyBorder="1" applyAlignment="1">
      <alignment vertical="center"/>
    </xf>
    <xf numFmtId="178" fontId="6" fillId="0" borderId="11" xfId="2" applyNumberFormat="1" applyFont="1" applyBorder="1" applyAlignment="1">
      <alignment vertical="center"/>
    </xf>
    <xf numFmtId="178" fontId="6" fillId="0" borderId="2" xfId="2" applyNumberFormat="1" applyFont="1" applyBorder="1" applyAlignment="1">
      <alignment horizontal="center" vertical="center" wrapText="1"/>
    </xf>
    <xf numFmtId="178" fontId="6" fillId="0" borderId="6" xfId="2" applyNumberFormat="1" applyFont="1" applyBorder="1" applyAlignment="1">
      <alignment horizontal="center" vertical="center"/>
    </xf>
    <xf numFmtId="178" fontId="6" fillId="0" borderId="3" xfId="2" applyNumberFormat="1" applyFont="1" applyBorder="1" applyAlignment="1">
      <alignment horizontal="center" vertical="center"/>
    </xf>
    <xf numFmtId="178" fontId="6" fillId="0" borderId="9" xfId="2" applyNumberFormat="1" applyFont="1" applyBorder="1" applyAlignment="1">
      <alignment horizontal="center" vertical="center"/>
    </xf>
    <xf numFmtId="0" fontId="5" fillId="0" borderId="0" xfId="2"/>
    <xf numFmtId="178" fontId="6" fillId="0" borderId="5" xfId="2" applyNumberFormat="1" applyFont="1" applyBorder="1" applyAlignment="1">
      <alignment vertical="center"/>
    </xf>
    <xf numFmtId="178" fontId="6" fillId="0" borderId="7" xfId="2" applyNumberFormat="1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178" fontId="6" fillId="0" borderId="8" xfId="2" applyNumberFormat="1" applyFont="1" applyBorder="1" applyAlignment="1">
      <alignment horizontal="center" vertical="center"/>
    </xf>
    <xf numFmtId="178" fontId="6" fillId="0" borderId="12" xfId="2" applyNumberFormat="1" applyFont="1" applyBorder="1" applyAlignment="1">
      <alignment horizontal="center" vertical="center" wrapText="1"/>
    </xf>
    <xf numFmtId="178" fontId="6" fillId="0" borderId="13" xfId="2" applyNumberFormat="1" applyFont="1" applyBorder="1" applyAlignment="1">
      <alignment horizontal="center" vertical="center"/>
    </xf>
    <xf numFmtId="178" fontId="6" fillId="0" borderId="14" xfId="2" applyNumberFormat="1" applyFont="1" applyBorder="1" applyAlignment="1">
      <alignment horizontal="center" vertical="center" wrapText="1"/>
    </xf>
    <xf numFmtId="178" fontId="6" fillId="0" borderId="4" xfId="2" applyNumberFormat="1" applyFont="1" applyBorder="1" applyAlignment="1">
      <alignment horizontal="center" vertical="center"/>
    </xf>
    <xf numFmtId="178" fontId="6" fillId="0" borderId="11" xfId="2" applyNumberFormat="1" applyFont="1" applyBorder="1" applyAlignment="1">
      <alignment horizontal="center" vertical="center"/>
    </xf>
    <xf numFmtId="179" fontId="6" fillId="0" borderId="2" xfId="2" applyNumberFormat="1" applyFont="1" applyFill="1" applyBorder="1" applyAlignment="1">
      <alignment vertical="center"/>
    </xf>
    <xf numFmtId="179" fontId="6" fillId="0" borderId="8" xfId="2" applyNumberFormat="1" applyFont="1" applyFill="1" applyBorder="1" applyAlignment="1">
      <alignment vertical="center"/>
    </xf>
    <xf numFmtId="180" fontId="6" fillId="0" borderId="15" xfId="2" applyNumberFormat="1" applyFont="1" applyFill="1" applyBorder="1" applyAlignment="1">
      <alignment vertical="center"/>
    </xf>
    <xf numFmtId="179" fontId="6" fillId="0" borderId="13" xfId="2" applyNumberFormat="1" applyFont="1" applyFill="1" applyBorder="1" applyAlignment="1">
      <alignment vertical="center"/>
    </xf>
    <xf numFmtId="180" fontId="6" fillId="0" borderId="16" xfId="2" applyNumberFormat="1" applyFont="1" applyFill="1" applyBorder="1" applyAlignment="1">
      <alignment vertical="center"/>
    </xf>
    <xf numFmtId="180" fontId="6" fillId="0" borderId="2" xfId="2" applyNumberFormat="1" applyFont="1" applyBorder="1" applyAlignment="1">
      <alignment vertical="center"/>
    </xf>
    <xf numFmtId="178" fontId="6" fillId="0" borderId="5" xfId="2" applyNumberFormat="1" applyFont="1" applyBorder="1" applyAlignment="1">
      <alignment horizontal="center" vertical="center"/>
    </xf>
    <xf numFmtId="178" fontId="6" fillId="0" borderId="17" xfId="2" applyNumberFormat="1" applyFont="1" applyBorder="1" applyAlignment="1">
      <alignment horizontal="center" vertical="center"/>
    </xf>
    <xf numFmtId="179" fontId="6" fillId="0" borderId="18" xfId="2" applyNumberFormat="1" applyFont="1" applyFill="1" applyBorder="1" applyAlignment="1">
      <alignment vertical="center"/>
    </xf>
    <xf numFmtId="179" fontId="6" fillId="0" borderId="19" xfId="2" applyNumberFormat="1" applyFont="1" applyFill="1" applyBorder="1" applyAlignment="1">
      <alignment vertical="center"/>
    </xf>
    <xf numFmtId="180" fontId="6" fillId="0" borderId="17" xfId="2" applyNumberFormat="1" applyFont="1" applyFill="1" applyBorder="1" applyAlignment="1">
      <alignment vertical="center"/>
    </xf>
    <xf numFmtId="179" fontId="6" fillId="0" borderId="20" xfId="2" applyNumberFormat="1" applyFont="1" applyFill="1" applyBorder="1" applyAlignment="1">
      <alignment vertical="center"/>
    </xf>
    <xf numFmtId="180" fontId="6" fillId="0" borderId="21" xfId="2" applyNumberFormat="1" applyFont="1" applyFill="1" applyBorder="1" applyAlignment="1">
      <alignment vertical="center"/>
    </xf>
    <xf numFmtId="180" fontId="6" fillId="0" borderId="18" xfId="2" applyNumberFormat="1" applyFont="1" applyBorder="1" applyAlignment="1">
      <alignment vertical="center"/>
    </xf>
    <xf numFmtId="179" fontId="6" fillId="0" borderId="18" xfId="2" applyNumberFormat="1" applyFont="1" applyFill="1" applyBorder="1" applyAlignment="1">
      <alignment vertical="center" wrapText="1"/>
    </xf>
    <xf numFmtId="179" fontId="6" fillId="0" borderId="2" xfId="2" applyNumberFormat="1" applyFont="1" applyBorder="1" applyAlignment="1">
      <alignment vertical="center"/>
    </xf>
    <xf numFmtId="179" fontId="6" fillId="0" borderId="8" xfId="2" applyNumberFormat="1" applyFont="1" applyBorder="1" applyAlignment="1">
      <alignment vertical="center"/>
    </xf>
    <xf numFmtId="180" fontId="6" fillId="0" borderId="15" xfId="2" applyNumberFormat="1" applyFont="1" applyBorder="1" applyAlignment="1">
      <alignment vertical="center"/>
    </xf>
    <xf numFmtId="179" fontId="6" fillId="0" borderId="13" xfId="2" applyNumberFormat="1" applyFont="1" applyBorder="1" applyAlignment="1">
      <alignment vertical="center"/>
    </xf>
    <xf numFmtId="180" fontId="6" fillId="0" borderId="1" xfId="2" applyNumberFormat="1" applyFont="1" applyBorder="1" applyAlignment="1">
      <alignment vertical="center"/>
    </xf>
    <xf numFmtId="0" fontId="5" fillId="0" borderId="4" xfId="2" applyBorder="1"/>
    <xf numFmtId="0" fontId="5" fillId="0" borderId="4" xfId="2" applyBorder="1" applyAlignment="1">
      <alignment vertical="center"/>
    </xf>
    <xf numFmtId="0" fontId="7" fillId="0" borderId="4" xfId="2" applyFont="1" applyBorder="1"/>
    <xf numFmtId="0" fontId="5" fillId="0" borderId="0" xfId="3" applyAlignment="1"/>
    <xf numFmtId="0" fontId="5" fillId="0" borderId="4" xfId="3" applyBorder="1" applyAlignment="1"/>
    <xf numFmtId="177" fontId="5" fillId="0" borderId="4" xfId="3" applyNumberFormat="1" applyBorder="1" applyAlignment="1"/>
    <xf numFmtId="0" fontId="5" fillId="2" borderId="0" xfId="2" applyFill="1" applyProtection="1">
      <protection hidden="1"/>
    </xf>
    <xf numFmtId="0" fontId="5" fillId="2" borderId="0" xfId="2" applyFill="1"/>
  </cellXfs>
  <cellStyles count="7">
    <cellStyle name="標準" xfId="0" builtinId="0"/>
    <cellStyle name="標準 2" xfId="2"/>
    <cellStyle name="標準 2 2" xfId="3"/>
    <cellStyle name="標準 2 3" xfId="5"/>
    <cellStyle name="標準 3" xfId="6"/>
    <cellStyle name="標準 4" xfId="1"/>
    <cellStyle name="標準 6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E6FFD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0</xdr:row>
      <xdr:rowOff>127000</xdr:rowOff>
    </xdr:from>
    <xdr:to>
      <xdr:col>70</xdr:col>
      <xdr:colOff>0</xdr:colOff>
      <xdr:row>4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35000" y="127000"/>
          <a:ext cx="12700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3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3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）市町村性質別歳出決算分析表（住民一人当たりのコスト）</a:t>
          </a:r>
        </a:p>
      </xdr:txBody>
    </xdr:sp>
    <xdr:clientData/>
  </xdr:twoCellAnchor>
  <xdr:twoCellAnchor>
    <xdr:from>
      <xdr:col>100</xdr:col>
      <xdr:colOff>0</xdr:colOff>
      <xdr:row>1</xdr:row>
      <xdr:rowOff>19050</xdr:rowOff>
    </xdr:from>
    <xdr:to>
      <xdr:col>120</xdr:col>
      <xdr:colOff>114300</xdr:colOff>
      <xdr:row>4</xdr:row>
      <xdr:rowOff>63500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9050000" y="190500"/>
          <a:ext cx="3924300" cy="558800"/>
        </a:xfrm>
        <a:prstGeom prst="rect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100</xdr:col>
      <xdr:colOff>19050</xdr:colOff>
      <xdr:row>1</xdr:row>
      <xdr:rowOff>44450</xdr:rowOff>
    </xdr:from>
    <xdr:to>
      <xdr:col>120</xdr:col>
      <xdr:colOff>88900</xdr:colOff>
      <xdr:row>4</xdr:row>
      <xdr:rowOff>38100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9069050" y="215900"/>
          <a:ext cx="3879850" cy="5080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100</xdr:col>
      <xdr:colOff>44450</xdr:colOff>
      <xdr:row>1</xdr:row>
      <xdr:rowOff>69850</xdr:rowOff>
    </xdr:from>
    <xdr:to>
      <xdr:col>120</xdr:col>
      <xdr:colOff>57150</xdr:colOff>
      <xdr:row>4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9094450" y="241300"/>
          <a:ext cx="3822700" cy="4445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愛知県東海市</a:t>
          </a:r>
        </a:p>
      </xdr:txBody>
    </xdr:sp>
    <xdr:clientData/>
  </xdr:twoCellAnchor>
  <xdr:twoCellAnchor>
    <xdr:from>
      <xdr:col>85</xdr:col>
      <xdr:colOff>63500</xdr:colOff>
      <xdr:row>1</xdr:row>
      <xdr:rowOff>19050</xdr:rowOff>
    </xdr:from>
    <xdr:to>
      <xdr:col>99</xdr:col>
      <xdr:colOff>57150</xdr:colOff>
      <xdr:row>4</xdr:row>
      <xdr:rowOff>63500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6256000" y="190500"/>
          <a:ext cx="2660650" cy="558800"/>
        </a:xfrm>
        <a:prstGeom prst="rect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88900</xdr:colOff>
      <xdr:row>1</xdr:row>
      <xdr:rowOff>44450</xdr:rowOff>
    </xdr:from>
    <xdr:to>
      <xdr:col>99</xdr:col>
      <xdr:colOff>38100</xdr:colOff>
      <xdr:row>4</xdr:row>
      <xdr:rowOff>38100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6281400" y="215900"/>
          <a:ext cx="2616200" cy="5080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114300</xdr:colOff>
      <xdr:row>1</xdr:row>
      <xdr:rowOff>69850</xdr:rowOff>
    </xdr:from>
    <xdr:to>
      <xdr:col>99</xdr:col>
      <xdr:colOff>6350</xdr:colOff>
      <xdr:row>4</xdr:row>
      <xdr:rowOff>12700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6306800" y="241300"/>
          <a:ext cx="2559050" cy="457200"/>
        </a:xfrm>
        <a:prstGeom prst="rect">
          <a:avLst/>
        </a:prstGeom>
        <a:solidFill>
          <a:srgbClr val="FF0000"/>
        </a:solidFill>
        <a:ln w="317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</a:t>
          </a:r>
          <a:r>
            <a:rPr kumimoji="1" lang="en-US" altLang="ja-JP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</a:t>
          </a:r>
        </a:p>
      </xdr:txBody>
    </xdr:sp>
    <xdr:clientData/>
  </xdr:twoCellAnchor>
  <xdr:twoCellAnchor>
    <xdr:from>
      <xdr:col>4</xdr:col>
      <xdr:colOff>0</xdr:colOff>
      <xdr:row>5</xdr:row>
      <xdr:rowOff>31750</xdr:rowOff>
    </xdr:from>
    <xdr:to>
      <xdr:col>57</xdr:col>
      <xdr:colOff>0</xdr:colOff>
      <xdr:row>15</xdr:row>
      <xdr:rowOff>95250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762000" y="889000"/>
          <a:ext cx="10096500" cy="1778000"/>
        </a:xfrm>
        <a:prstGeom prst="rect">
          <a:avLst/>
        </a:prstGeom>
        <a:solidFill>
          <a:srgbClr val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127000</xdr:colOff>
      <xdr:row>5</xdr:row>
      <xdr:rowOff>63500</xdr:rowOff>
    </xdr:from>
    <xdr:to>
      <xdr:col>12</xdr:col>
      <xdr:colOff>0</xdr:colOff>
      <xdr:row>15</xdr:row>
      <xdr:rowOff>63500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889000" y="920750"/>
          <a:ext cx="13970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
　うち日本人
面積
歳入総額
歳出総額
実質収支
標準財政規模
地方債現在高</a:t>
          </a:r>
        </a:p>
      </xdr:txBody>
    </xdr:sp>
    <xdr:clientData/>
  </xdr:twoCellAnchor>
  <xdr:twoCellAnchor>
    <xdr:from>
      <xdr:col>11</xdr:col>
      <xdr:colOff>127000</xdr:colOff>
      <xdr:row>5</xdr:row>
      <xdr:rowOff>63500</xdr:rowOff>
    </xdr:from>
    <xdr:to>
      <xdr:col>19</xdr:col>
      <xdr:colOff>25400</xdr:colOff>
      <xdr:row>15</xdr:row>
      <xdr:rowOff>63500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2222500" y="920750"/>
          <a:ext cx="14224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113,625
111,392
43.43
58,209,302
54,020,252
3,538,039
30,769,747
23,718,642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127000</xdr:colOff>
      <xdr:row>5</xdr:row>
      <xdr:rowOff>63500</xdr:rowOff>
    </xdr:from>
    <xdr:to>
      <xdr:col>26</xdr:col>
      <xdr:colOff>127000</xdr:colOff>
      <xdr:row>15</xdr:row>
      <xdr:rowOff>63500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3556000" y="920750"/>
          <a:ext cx="15240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(R5.1.1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現在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
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(R5.1.1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現在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
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ｋ㎡
千円
千円
千円
千円
千円</a:t>
          </a:r>
        </a:p>
      </xdr:txBody>
    </xdr:sp>
    <xdr:clientData/>
  </xdr:twoCellAnchor>
  <xdr:twoCellAnchor>
    <xdr:from>
      <xdr:col>26</xdr:col>
      <xdr:colOff>127000</xdr:colOff>
      <xdr:row>5</xdr:row>
      <xdr:rowOff>82550</xdr:rowOff>
    </xdr:from>
    <xdr:to>
      <xdr:col>37</xdr:col>
      <xdr:colOff>63500</xdr:colOff>
      <xdr:row>10</xdr:row>
      <xdr:rowOff>165100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5080000" y="939800"/>
          <a:ext cx="2032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実質赤字比率
連結実質赤字比率
実質公債費比率
将来負担比率</a:t>
          </a:r>
        </a:p>
      </xdr:txBody>
    </xdr:sp>
    <xdr:clientData/>
  </xdr:twoCellAnchor>
  <xdr:twoCellAnchor>
    <xdr:from>
      <xdr:col>37</xdr:col>
      <xdr:colOff>63500</xdr:colOff>
      <xdr:row>5</xdr:row>
      <xdr:rowOff>82550</xdr:rowOff>
    </xdr:from>
    <xdr:to>
      <xdr:col>44</xdr:col>
      <xdr:colOff>0</xdr:colOff>
      <xdr:row>10</xdr:row>
      <xdr:rowOff>165100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7112000" y="939800"/>
          <a:ext cx="1270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-
-
0.0
3.8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44</xdr:col>
      <xdr:colOff>63500</xdr:colOff>
      <xdr:row>5</xdr:row>
      <xdr:rowOff>95250</xdr:rowOff>
    </xdr:from>
    <xdr:to>
      <xdr:col>47</xdr:col>
      <xdr:colOff>127000</xdr:colOff>
      <xdr:row>11</xdr:row>
      <xdr:rowOff>6350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8445500" y="952500"/>
          <a:ext cx="635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
％
％
％</a:t>
          </a:r>
        </a:p>
      </xdr:txBody>
    </xdr:sp>
    <xdr:clientData/>
  </xdr:twoCellAnchor>
  <xdr:twoCellAnchor>
    <xdr:from>
      <xdr:col>26</xdr:col>
      <xdr:colOff>127000</xdr:colOff>
      <xdr:row>10</xdr:row>
      <xdr:rowOff>0</xdr:rowOff>
    </xdr:from>
    <xdr:to>
      <xdr:col>37</xdr:col>
      <xdr:colOff>63500</xdr:colOff>
      <xdr:row>13</xdr:row>
      <xdr:rowOff>120650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080000" y="1714500"/>
          <a:ext cx="2032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市町村類型
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年度毎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37</xdr:col>
      <xdr:colOff>127000</xdr:colOff>
      <xdr:row>10</xdr:row>
      <xdr:rowOff>0</xdr:rowOff>
    </xdr:from>
    <xdr:to>
      <xdr:col>57</xdr:col>
      <xdr:colOff>127000</xdr:colOff>
      <xdr:row>13</xdr:row>
      <xdr:rowOff>120650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175500" y="1714500"/>
          <a:ext cx="3810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H30  Ⅲ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R01  Ⅲ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R02  Ⅲ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 
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R03  Ⅲ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R04  Ⅲ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</a:t>
          </a:r>
        </a:p>
      </xdr:txBody>
    </xdr:sp>
    <xdr:clientData/>
  </xdr:twoCellAnchor>
  <xdr:twoCellAnchor>
    <xdr:from>
      <xdr:col>58</xdr:col>
      <xdr:colOff>25400</xdr:colOff>
      <xdr:row>5</xdr:row>
      <xdr:rowOff>31750</xdr:rowOff>
    </xdr:from>
    <xdr:to>
      <xdr:col>66</xdr:col>
      <xdr:colOff>25400</xdr:colOff>
      <xdr:row>11</xdr:row>
      <xdr:rowOff>146050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11074400" y="889000"/>
          <a:ext cx="1524000" cy="1143000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dist="37357" dir="2700000" rotWithShape="0">
            <a:scrgbClr r="0" g="0" b="0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59</xdr:col>
      <xdr:colOff>95250</xdr:colOff>
      <xdr:row>5</xdr:row>
      <xdr:rowOff>95250</xdr:rowOff>
    </xdr:from>
    <xdr:to>
      <xdr:col>67</xdr:col>
      <xdr:colOff>31750</xdr:colOff>
      <xdr:row>7</xdr:row>
      <xdr:rowOff>6350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11334750" y="952500"/>
          <a:ext cx="14605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当　該　団　体　値</a:t>
          </a:r>
        </a:p>
      </xdr:txBody>
    </xdr:sp>
    <xdr:clientData/>
  </xdr:twoCellAnchor>
  <xdr:twoCellAnchor>
    <xdr:from>
      <xdr:col>59</xdr:col>
      <xdr:colOff>95250</xdr:colOff>
      <xdr:row>7</xdr:row>
      <xdr:rowOff>19050</xdr:rowOff>
    </xdr:from>
    <xdr:to>
      <xdr:col>67</xdr:col>
      <xdr:colOff>31750</xdr:colOff>
      <xdr:row>8</xdr:row>
      <xdr:rowOff>101600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11334750" y="1219200"/>
          <a:ext cx="14605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類似団体内平均値</a:t>
          </a:r>
        </a:p>
      </xdr:txBody>
    </xdr:sp>
    <xdr:clientData/>
  </xdr:twoCellAnchor>
  <xdr:twoCellAnchor>
    <xdr:from>
      <xdr:col>59</xdr:col>
      <xdr:colOff>95250</xdr:colOff>
      <xdr:row>9</xdr:row>
      <xdr:rowOff>6350</xdr:rowOff>
    </xdr:from>
    <xdr:to>
      <xdr:col>67</xdr:col>
      <xdr:colOff>31750</xdr:colOff>
      <xdr:row>12</xdr:row>
      <xdr:rowOff>127000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11334750" y="1549400"/>
          <a:ext cx="14605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類似団体内の
 最大値及び最小値</a:t>
          </a:r>
        </a:p>
      </xdr:txBody>
    </xdr:sp>
    <xdr:clientData/>
  </xdr:twoCellAnchor>
  <xdr:twoCellAnchor>
    <xdr:from>
      <xdr:col>58</xdr:col>
      <xdr:colOff>107950</xdr:colOff>
      <xdr:row>6</xdr:row>
      <xdr:rowOff>38100</xdr:rowOff>
    </xdr:from>
    <xdr:to>
      <xdr:col>59</xdr:col>
      <xdr:colOff>127000</xdr:colOff>
      <xdr:row>6</xdr:row>
      <xdr:rowOff>38100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/>
      </xdr:nvCxnSpPr>
      <xdr:spPr>
        <a:xfrm flipH="1">
          <a:off x="11156950" y="1066800"/>
          <a:ext cx="20955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161925</xdr:colOff>
      <xdr:row>5</xdr:row>
      <xdr:rowOff>158750</xdr:rowOff>
    </xdr:from>
    <xdr:to>
      <xdr:col>59</xdr:col>
      <xdr:colOff>73025</xdr:colOff>
      <xdr:row>6</xdr:row>
      <xdr:rowOff>88900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11210925" y="10160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58</xdr:col>
      <xdr:colOff>161925</xdr:colOff>
      <xdr:row>7</xdr:row>
      <xdr:rowOff>82550</xdr:rowOff>
    </xdr:from>
    <xdr:to>
      <xdr:col>59</xdr:col>
      <xdr:colOff>73025</xdr:colOff>
      <xdr:row>8</xdr:row>
      <xdr:rowOff>12700</xdr:rowOff>
    </xdr:to>
    <xdr:sp macro="" textlink="">
      <xdr:nvSpPr>
        <xdr:cNvPr id="24" name="フローチャート: 判断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11210925" y="12827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59</xdr:col>
      <xdr:colOff>17780</xdr:colOff>
      <xdr:row>8</xdr:row>
      <xdr:rowOff>152400</xdr:rowOff>
    </xdr:from>
    <xdr:to>
      <xdr:col>59</xdr:col>
      <xdr:colOff>17780</xdr:colOff>
      <xdr:row>9</xdr:row>
      <xdr:rowOff>120650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>
          <a:off x="11257280" y="1524000"/>
          <a:ext cx="0" cy="13970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127000</xdr:colOff>
      <xdr:row>8</xdr:row>
      <xdr:rowOff>152400</xdr:rowOff>
    </xdr:from>
    <xdr:to>
      <xdr:col>59</xdr:col>
      <xdr:colOff>107950</xdr:colOff>
      <xdr:row>8</xdr:row>
      <xdr:rowOff>152400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/>
      </xdr:nvCxnSpPr>
      <xdr:spPr>
        <a:xfrm>
          <a:off x="11176000" y="1524000"/>
          <a:ext cx="171450" cy="0"/>
        </a:xfrm>
        <a:prstGeom prst="line">
          <a:avLst/>
        </a:prstGeom>
        <a:ln w="15875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17780</xdr:colOff>
      <xdr:row>10</xdr:row>
      <xdr:rowOff>47625</xdr:rowOff>
    </xdr:from>
    <xdr:to>
      <xdr:col>59</xdr:col>
      <xdr:colOff>17780</xdr:colOff>
      <xdr:row>11</xdr:row>
      <xdr:rowOff>15875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CxnSpPr/>
      </xdr:nvCxnSpPr>
      <xdr:spPr>
        <a:xfrm flipV="1">
          <a:off x="11257280" y="1762125"/>
          <a:ext cx="0" cy="13970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127000</xdr:colOff>
      <xdr:row>11</xdr:row>
      <xdr:rowOff>19050</xdr:rowOff>
    </xdr:from>
    <xdr:to>
      <xdr:col>59</xdr:col>
      <xdr:colOff>107950</xdr:colOff>
      <xdr:row>11</xdr:row>
      <xdr:rowOff>19050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CxnSpPr/>
      </xdr:nvCxnSpPr>
      <xdr:spPr>
        <a:xfrm>
          <a:off x="11176000" y="1905000"/>
          <a:ext cx="171450" cy="0"/>
        </a:xfrm>
        <a:prstGeom prst="line">
          <a:avLst/>
        </a:prstGeom>
        <a:ln w="15875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127000</xdr:colOff>
      <xdr:row>16</xdr:row>
      <xdr:rowOff>114300</xdr:rowOff>
    </xdr:from>
    <xdr:ext cx="8896666" cy="2590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/>
      </xdr:nvSpPr>
      <xdr:spPr>
        <a:xfrm>
          <a:off x="698500" y="2857500"/>
          <a:ext cx="889666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市町村類型とは、人口および産業構造等により全国の市町村を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35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のグループに分類したものである。当該団体と同じグループに属する団体を類似団体と言う。</a:t>
          </a:r>
        </a:p>
      </xdr:txBody>
    </xdr:sp>
    <xdr:clientData/>
  </xdr:oneCellAnchor>
  <xdr:oneCellAnchor>
    <xdr:from>
      <xdr:col>3</xdr:col>
      <xdr:colOff>127000</xdr:colOff>
      <xdr:row>18</xdr:row>
      <xdr:rowOff>88900</xdr:rowOff>
    </xdr:from>
    <xdr:ext cx="6046335" cy="2590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/>
      </xdr:nvSpPr>
      <xdr:spPr>
        <a:xfrm>
          <a:off x="698500" y="3175000"/>
          <a:ext cx="604633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人口については、各調査対象年度の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日現在の住民基本台帳に登載されている人口に基づいている。</a:t>
          </a:r>
        </a:p>
      </xdr:txBody>
    </xdr:sp>
    <xdr:clientData/>
  </xdr:oneCellAnchor>
  <xdr:oneCellAnchor>
    <xdr:from>
      <xdr:col>3</xdr:col>
      <xdr:colOff>127000</xdr:colOff>
      <xdr:row>20</xdr:row>
      <xdr:rowOff>63500</xdr:rowOff>
    </xdr:from>
    <xdr:ext cx="8231805" cy="2590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/>
      </xdr:nvSpPr>
      <xdr:spPr>
        <a:xfrm>
          <a:off x="698500" y="3492500"/>
          <a:ext cx="823180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類似団体内順位、全国平均、各都道府県平均は、令和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年度決算の状況である。また類似団体が存在しない場合、類似団体内順位を表示しない。</a:t>
          </a:r>
        </a:p>
      </xdr:txBody>
    </xdr:sp>
    <xdr:clientData/>
  </xdr:oneCellAnchor>
  <xdr:twoCellAnchor>
    <xdr:from>
      <xdr:col>4</xdr:col>
      <xdr:colOff>0</xdr:colOff>
      <xdr:row>23</xdr:row>
      <xdr:rowOff>57150</xdr:rowOff>
    </xdr:from>
    <xdr:to>
      <xdr:col>28</xdr:col>
      <xdr:colOff>114300</xdr:colOff>
      <xdr:row>25</xdr:row>
      <xdr:rowOff>31750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762000" y="4000500"/>
          <a:ext cx="4686300" cy="317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人件費</a:t>
          </a:r>
        </a:p>
      </xdr:txBody>
    </xdr:sp>
    <xdr:clientData/>
  </xdr:twoCellAnchor>
  <xdr:twoCellAnchor>
    <xdr:from>
      <xdr:col>4</xdr:col>
      <xdr:colOff>127000</xdr:colOff>
      <xdr:row>25</xdr:row>
      <xdr:rowOff>57150</xdr:rowOff>
    </xdr:from>
    <xdr:to>
      <xdr:col>12</xdr:col>
      <xdr:colOff>127000</xdr:colOff>
      <xdr:row>26</xdr:row>
      <xdr:rowOff>139700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889000" y="4343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26</xdr:row>
      <xdr:rowOff>88900</xdr:rowOff>
    </xdr:from>
    <xdr:to>
      <xdr:col>12</xdr:col>
      <xdr:colOff>127000</xdr:colOff>
      <xdr:row>28</xdr:row>
      <xdr:rowOff>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889000" y="4546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9/29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25</xdr:row>
      <xdr:rowOff>57150</xdr:rowOff>
    </xdr:from>
    <xdr:to>
      <xdr:col>18</xdr:col>
      <xdr:colOff>0</xdr:colOff>
      <xdr:row>26</xdr:row>
      <xdr:rowOff>139700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1905000" y="4343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26</xdr:row>
      <xdr:rowOff>88900</xdr:rowOff>
    </xdr:from>
    <xdr:to>
      <xdr:col>18</xdr:col>
      <xdr:colOff>0</xdr:colOff>
      <xdr:row>28</xdr:row>
      <xdr:rowOff>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1905000" y="4546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80,523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25</xdr:row>
      <xdr:rowOff>57150</xdr:rowOff>
    </xdr:from>
    <xdr:to>
      <xdr:col>24</xdr:col>
      <xdr:colOff>0</xdr:colOff>
      <xdr:row>26</xdr:row>
      <xdr:rowOff>139700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3048000" y="4343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16</xdr:col>
      <xdr:colOff>0</xdr:colOff>
      <xdr:row>26</xdr:row>
      <xdr:rowOff>88900</xdr:rowOff>
    </xdr:from>
    <xdr:to>
      <xdr:col>24</xdr:col>
      <xdr:colOff>0</xdr:colOff>
      <xdr:row>28</xdr:row>
      <xdr:rowOff>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3048000" y="4546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80,434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28</xdr:row>
      <xdr:rowOff>25400</xdr:rowOff>
    </xdr:from>
    <xdr:to>
      <xdr:col>28</xdr:col>
      <xdr:colOff>114300</xdr:colOff>
      <xdr:row>41</xdr:row>
      <xdr:rowOff>82550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762000" y="4826000"/>
          <a:ext cx="46863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27</xdr:row>
      <xdr:rowOff>6350</xdr:rowOff>
    </xdr:from>
    <xdr:ext cx="349839" cy="225703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/>
      </xdr:nvSpPr>
      <xdr:spPr>
        <a:xfrm>
          <a:off x="723900" y="4635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41</xdr:row>
      <xdr:rowOff>82550</xdr:rowOff>
    </xdr:from>
    <xdr:to>
      <xdr:col>28</xdr:col>
      <xdr:colOff>114300</xdr:colOff>
      <xdr:row>41</xdr:row>
      <xdr:rowOff>82550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CxnSpPr/>
      </xdr:nvCxnSpPr>
      <xdr:spPr>
        <a:xfrm>
          <a:off x="762000" y="7112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40201</xdr:colOff>
      <xdr:row>40</xdr:row>
      <xdr:rowOff>111777</xdr:rowOff>
    </xdr:from>
    <xdr:ext cx="531299" cy="2590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/>
      </xdr:nvSpPr>
      <xdr:spPr>
        <a:xfrm>
          <a:off x="230701" y="6969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39</xdr:row>
      <xdr:rowOff>44450</xdr:rowOff>
    </xdr:from>
    <xdr:to>
      <xdr:col>28</xdr:col>
      <xdr:colOff>114300</xdr:colOff>
      <xdr:row>39</xdr:row>
      <xdr:rowOff>44450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CxnSpPr/>
      </xdr:nvCxnSpPr>
      <xdr:spPr>
        <a:xfrm>
          <a:off x="762000" y="6731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40201</xdr:colOff>
      <xdr:row>38</xdr:row>
      <xdr:rowOff>73677</xdr:rowOff>
    </xdr:from>
    <xdr:ext cx="531299" cy="2590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/>
      </xdr:nvSpPr>
      <xdr:spPr>
        <a:xfrm>
          <a:off x="230701" y="6588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37</xdr:row>
      <xdr:rowOff>6350</xdr:rowOff>
    </xdr:from>
    <xdr:to>
      <xdr:col>28</xdr:col>
      <xdr:colOff>114300</xdr:colOff>
      <xdr:row>37</xdr:row>
      <xdr:rowOff>6350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CxnSpPr/>
      </xdr:nvCxnSpPr>
      <xdr:spPr>
        <a:xfrm>
          <a:off x="762000" y="635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40201</xdr:colOff>
      <xdr:row>36</xdr:row>
      <xdr:rowOff>35577</xdr:rowOff>
    </xdr:from>
    <xdr:ext cx="531299" cy="2590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/>
      </xdr:nvSpPr>
      <xdr:spPr>
        <a:xfrm>
          <a:off x="230701" y="6207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34</xdr:row>
      <xdr:rowOff>139700</xdr:rowOff>
    </xdr:from>
    <xdr:to>
      <xdr:col>28</xdr:col>
      <xdr:colOff>114300</xdr:colOff>
      <xdr:row>34</xdr:row>
      <xdr:rowOff>139700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CxnSpPr/>
      </xdr:nvCxnSpPr>
      <xdr:spPr>
        <a:xfrm>
          <a:off x="762000" y="596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40201</xdr:colOff>
      <xdr:row>33</xdr:row>
      <xdr:rowOff>168927</xdr:rowOff>
    </xdr:from>
    <xdr:ext cx="531299" cy="25904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/>
      </xdr:nvSpPr>
      <xdr:spPr>
        <a:xfrm>
          <a:off x="230701" y="5826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32</xdr:row>
      <xdr:rowOff>101600</xdr:rowOff>
    </xdr:from>
    <xdr:to>
      <xdr:col>28</xdr:col>
      <xdr:colOff>114300</xdr:colOff>
      <xdr:row>32</xdr:row>
      <xdr:rowOff>101600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CxnSpPr/>
      </xdr:nvCxnSpPr>
      <xdr:spPr>
        <a:xfrm>
          <a:off x="762000" y="558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40201</xdr:colOff>
      <xdr:row>31</xdr:row>
      <xdr:rowOff>130827</xdr:rowOff>
    </xdr:from>
    <xdr:ext cx="531299" cy="259045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/>
      </xdr:nvSpPr>
      <xdr:spPr>
        <a:xfrm>
          <a:off x="230701" y="5445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30</xdr:row>
      <xdr:rowOff>63500</xdr:rowOff>
    </xdr:from>
    <xdr:to>
      <xdr:col>28</xdr:col>
      <xdr:colOff>114300</xdr:colOff>
      <xdr:row>30</xdr:row>
      <xdr:rowOff>63500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CxnSpPr/>
      </xdr:nvCxnSpPr>
      <xdr:spPr>
        <a:xfrm>
          <a:off x="762000" y="520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40201</xdr:colOff>
      <xdr:row>29</xdr:row>
      <xdr:rowOff>92727</xdr:rowOff>
    </xdr:from>
    <xdr:ext cx="531299" cy="25904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/>
      </xdr:nvSpPr>
      <xdr:spPr>
        <a:xfrm>
          <a:off x="230701" y="5064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28</xdr:row>
      <xdr:rowOff>25400</xdr:rowOff>
    </xdr:from>
    <xdr:to>
      <xdr:col>28</xdr:col>
      <xdr:colOff>114300</xdr:colOff>
      <xdr:row>28</xdr:row>
      <xdr:rowOff>25400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CxnSpPr/>
      </xdr:nvCxnSpPr>
      <xdr:spPr>
        <a:xfrm>
          <a:off x="762000" y="482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166581</xdr:colOff>
      <xdr:row>27</xdr:row>
      <xdr:rowOff>54627</xdr:rowOff>
    </xdr:from>
    <xdr:ext cx="595419" cy="259045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/>
      </xdr:nvSpPr>
      <xdr:spPr>
        <a:xfrm>
          <a:off x="166581" y="4683777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28</xdr:row>
      <xdr:rowOff>25400</xdr:rowOff>
    </xdr:from>
    <xdr:to>
      <xdr:col>28</xdr:col>
      <xdr:colOff>114300</xdr:colOff>
      <xdr:row>41</xdr:row>
      <xdr:rowOff>82550</xdr:rowOff>
    </xdr:to>
    <xdr:sp macro="" textlink="">
      <xdr:nvSpPr>
        <xdr:cNvPr id="55" name="人件費グラフ枠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/>
      </xdr:nvSpPr>
      <xdr:spPr>
        <a:xfrm>
          <a:off x="762000" y="4826000"/>
          <a:ext cx="46863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61595</xdr:colOff>
      <xdr:row>30</xdr:row>
      <xdr:rowOff>42393</xdr:rowOff>
    </xdr:from>
    <xdr:to>
      <xdr:col>24</xdr:col>
      <xdr:colOff>62865</xdr:colOff>
      <xdr:row>39</xdr:row>
      <xdr:rowOff>38430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CxnSpPr/>
      </xdr:nvCxnSpPr>
      <xdr:spPr>
        <a:xfrm flipV="1">
          <a:off x="4633595" y="5185893"/>
          <a:ext cx="1270" cy="1539087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114300</xdr:colOff>
      <xdr:row>39</xdr:row>
      <xdr:rowOff>42257</xdr:rowOff>
    </xdr:from>
    <xdr:ext cx="534377" cy="259045"/>
    <xdr:sp macro="" textlink="">
      <xdr:nvSpPr>
        <xdr:cNvPr id="57" name="人件費最小値テキスト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/>
      </xdr:nvSpPr>
      <xdr:spPr>
        <a:xfrm>
          <a:off x="4686300" y="6728807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50,158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39</xdr:row>
      <xdr:rowOff>38430</xdr:rowOff>
    </xdr:from>
    <xdr:to>
      <xdr:col>24</xdr:col>
      <xdr:colOff>152400</xdr:colOff>
      <xdr:row>39</xdr:row>
      <xdr:rowOff>38430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CxnSpPr/>
      </xdr:nvCxnSpPr>
      <xdr:spPr>
        <a:xfrm>
          <a:off x="4546600" y="672498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114300</xdr:colOff>
      <xdr:row>28</xdr:row>
      <xdr:rowOff>160520</xdr:rowOff>
    </xdr:from>
    <xdr:ext cx="534377" cy="259045"/>
    <xdr:sp macro="" textlink="">
      <xdr:nvSpPr>
        <xdr:cNvPr id="59" name="人件費最大値テキスト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/>
      </xdr:nvSpPr>
      <xdr:spPr>
        <a:xfrm>
          <a:off x="4686300" y="4961120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90,554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30</xdr:row>
      <xdr:rowOff>42393</xdr:rowOff>
    </xdr:from>
    <xdr:to>
      <xdr:col>24</xdr:col>
      <xdr:colOff>152400</xdr:colOff>
      <xdr:row>30</xdr:row>
      <xdr:rowOff>42393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CxnSpPr/>
      </xdr:nvCxnSpPr>
      <xdr:spPr>
        <a:xfrm>
          <a:off x="4546600" y="5185893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177800</xdr:colOff>
      <xdr:row>33</xdr:row>
      <xdr:rowOff>74244</xdr:rowOff>
    </xdr:from>
    <xdr:to>
      <xdr:col>24</xdr:col>
      <xdr:colOff>63500</xdr:colOff>
      <xdr:row>33</xdr:row>
      <xdr:rowOff>151816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CxnSpPr/>
      </xdr:nvCxnSpPr>
      <xdr:spPr>
        <a:xfrm>
          <a:off x="3797300" y="5732094"/>
          <a:ext cx="838200" cy="77572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114300</xdr:colOff>
      <xdr:row>35</xdr:row>
      <xdr:rowOff>38866</xdr:rowOff>
    </xdr:from>
    <xdr:ext cx="534377" cy="259045"/>
    <xdr:sp macro="" textlink="">
      <xdr:nvSpPr>
        <xdr:cNvPr id="62" name="人件費平均値テキスト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/>
      </xdr:nvSpPr>
      <xdr:spPr>
        <a:xfrm>
          <a:off x="4686300" y="6039616"/>
          <a:ext cx="534377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66,247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35</xdr:row>
      <xdr:rowOff>60439</xdr:rowOff>
    </xdr:from>
    <xdr:to>
      <xdr:col>24</xdr:col>
      <xdr:colOff>114300</xdr:colOff>
      <xdr:row>35</xdr:row>
      <xdr:rowOff>162039</xdr:rowOff>
    </xdr:to>
    <xdr:sp macro="" textlink="">
      <xdr:nvSpPr>
        <xdr:cNvPr id="63" name="フローチャート: 判断 6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>
          <a:off x="4584700" y="606118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33</xdr:row>
      <xdr:rowOff>74244</xdr:rowOff>
    </xdr:from>
    <xdr:to>
      <xdr:col>19</xdr:col>
      <xdr:colOff>177800</xdr:colOff>
      <xdr:row>34</xdr:row>
      <xdr:rowOff>49822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CxnSpPr/>
      </xdr:nvCxnSpPr>
      <xdr:spPr>
        <a:xfrm flipV="1">
          <a:off x="2908300" y="5732094"/>
          <a:ext cx="889000" cy="14702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127000</xdr:colOff>
      <xdr:row>35</xdr:row>
      <xdr:rowOff>61049</xdr:rowOff>
    </xdr:from>
    <xdr:to>
      <xdr:col>20</xdr:col>
      <xdr:colOff>38100</xdr:colOff>
      <xdr:row>35</xdr:row>
      <xdr:rowOff>162649</xdr:rowOff>
    </xdr:to>
    <xdr:sp macro="" textlink="">
      <xdr:nvSpPr>
        <xdr:cNvPr id="65" name="フローチャート: 判断 64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>
          <a:off x="3746500" y="606179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18</xdr:col>
      <xdr:colOff>101111</xdr:colOff>
      <xdr:row>35</xdr:row>
      <xdr:rowOff>153776</xdr:rowOff>
    </xdr:from>
    <xdr:ext cx="534377" cy="259045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/>
      </xdr:nvSpPr>
      <xdr:spPr>
        <a:xfrm>
          <a:off x="3530111" y="6154526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66,231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10</xdr:col>
      <xdr:colOff>114300</xdr:colOff>
      <xdr:row>34</xdr:row>
      <xdr:rowOff>49822</xdr:rowOff>
    </xdr:from>
    <xdr:to>
      <xdr:col>15</xdr:col>
      <xdr:colOff>50800</xdr:colOff>
      <xdr:row>36</xdr:row>
      <xdr:rowOff>159931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CxnSpPr/>
      </xdr:nvCxnSpPr>
      <xdr:spPr>
        <a:xfrm flipV="1">
          <a:off x="2019300" y="5879122"/>
          <a:ext cx="889000" cy="45300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35</xdr:row>
      <xdr:rowOff>171005</xdr:rowOff>
    </xdr:from>
    <xdr:to>
      <xdr:col>15</xdr:col>
      <xdr:colOff>101600</xdr:colOff>
      <xdr:row>36</xdr:row>
      <xdr:rowOff>101155</xdr:rowOff>
    </xdr:to>
    <xdr:sp macro="" textlink="">
      <xdr:nvSpPr>
        <xdr:cNvPr id="68" name="フローチャート: 判断 67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/>
      </xdr:nvSpPr>
      <xdr:spPr>
        <a:xfrm>
          <a:off x="2857500" y="617175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13</xdr:col>
      <xdr:colOff>164611</xdr:colOff>
      <xdr:row>36</xdr:row>
      <xdr:rowOff>92282</xdr:rowOff>
    </xdr:from>
    <xdr:ext cx="534377" cy="259045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/>
      </xdr:nvSpPr>
      <xdr:spPr>
        <a:xfrm>
          <a:off x="2641111" y="6264482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63,345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177800</xdr:colOff>
      <xdr:row>36</xdr:row>
      <xdr:rowOff>72492</xdr:rowOff>
    </xdr:from>
    <xdr:to>
      <xdr:col>10</xdr:col>
      <xdr:colOff>114300</xdr:colOff>
      <xdr:row>36</xdr:row>
      <xdr:rowOff>159931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CxnSpPr/>
      </xdr:nvCxnSpPr>
      <xdr:spPr>
        <a:xfrm>
          <a:off x="1130300" y="6244692"/>
          <a:ext cx="889000" cy="8743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37</xdr:row>
      <xdr:rowOff>82309</xdr:rowOff>
    </xdr:from>
    <xdr:to>
      <xdr:col>10</xdr:col>
      <xdr:colOff>165100</xdr:colOff>
      <xdr:row>38</xdr:row>
      <xdr:rowOff>12458</xdr:rowOff>
    </xdr:to>
    <xdr:sp macro="" textlink="">
      <xdr:nvSpPr>
        <xdr:cNvPr id="71" name="フローチャート: 判断 70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/>
      </xdr:nvSpPr>
      <xdr:spPr>
        <a:xfrm>
          <a:off x="1968500" y="6425959"/>
          <a:ext cx="101600" cy="101599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37611</xdr:colOff>
      <xdr:row>38</xdr:row>
      <xdr:rowOff>3586</xdr:rowOff>
    </xdr:from>
    <xdr:ext cx="534377" cy="259045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/>
      </xdr:nvSpPr>
      <xdr:spPr>
        <a:xfrm>
          <a:off x="1752111" y="6518686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56,673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127000</xdr:colOff>
      <xdr:row>37</xdr:row>
      <xdr:rowOff>106464</xdr:rowOff>
    </xdr:from>
    <xdr:to>
      <xdr:col>6</xdr:col>
      <xdr:colOff>38100</xdr:colOff>
      <xdr:row>38</xdr:row>
      <xdr:rowOff>36614</xdr:rowOff>
    </xdr:to>
    <xdr:sp macro="" textlink="">
      <xdr:nvSpPr>
        <xdr:cNvPr id="73" name="フローチャート: 判断 72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/>
      </xdr:nvSpPr>
      <xdr:spPr>
        <a:xfrm>
          <a:off x="1079500" y="645011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</xdr:col>
      <xdr:colOff>101111</xdr:colOff>
      <xdr:row>38</xdr:row>
      <xdr:rowOff>27741</xdr:rowOff>
    </xdr:from>
    <xdr:ext cx="534377" cy="259045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 txBox="1"/>
      </xdr:nvSpPr>
      <xdr:spPr>
        <a:xfrm>
          <a:off x="863111" y="6542841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56,039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23</xdr:col>
      <xdr:colOff>63500</xdr:colOff>
      <xdr:row>41</xdr:row>
      <xdr:rowOff>80027</xdr:rowOff>
    </xdr:from>
    <xdr:ext cx="762000" cy="259045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 txBox="1"/>
      </xdr:nvSpPr>
      <xdr:spPr>
        <a:xfrm>
          <a:off x="4445000" y="7109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41</xdr:row>
      <xdr:rowOff>80027</xdr:rowOff>
    </xdr:from>
    <xdr:ext cx="762000" cy="259045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 txBox="1"/>
      </xdr:nvSpPr>
      <xdr:spPr>
        <a:xfrm>
          <a:off x="3606800" y="7109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41</xdr:row>
      <xdr:rowOff>80027</xdr:rowOff>
    </xdr:from>
    <xdr:ext cx="762000" cy="259045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 txBox="1"/>
      </xdr:nvSpPr>
      <xdr:spPr>
        <a:xfrm>
          <a:off x="2717800" y="7109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41</xdr:row>
      <xdr:rowOff>80027</xdr:rowOff>
    </xdr:from>
    <xdr:ext cx="762000" cy="259045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 txBox="1"/>
      </xdr:nvSpPr>
      <xdr:spPr>
        <a:xfrm>
          <a:off x="1828800" y="7109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41</xdr:row>
      <xdr:rowOff>80027</xdr:rowOff>
    </xdr:from>
    <xdr:ext cx="762000" cy="259045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 txBox="1"/>
      </xdr:nvSpPr>
      <xdr:spPr>
        <a:xfrm>
          <a:off x="939800" y="7109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33</xdr:row>
      <xdr:rowOff>101016</xdr:rowOff>
    </xdr:from>
    <xdr:to>
      <xdr:col>24</xdr:col>
      <xdr:colOff>114300</xdr:colOff>
      <xdr:row>34</xdr:row>
      <xdr:rowOff>31166</xdr:rowOff>
    </xdr:to>
    <xdr:sp macro="" textlink="">
      <xdr:nvSpPr>
        <xdr:cNvPr id="80" name="楕円 79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/>
      </xdr:nvSpPr>
      <xdr:spPr>
        <a:xfrm>
          <a:off x="4584700" y="575886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114300</xdr:colOff>
      <xdr:row>32</xdr:row>
      <xdr:rowOff>123893</xdr:rowOff>
    </xdr:from>
    <xdr:ext cx="534377" cy="259045"/>
    <xdr:sp macro="" textlink="">
      <xdr:nvSpPr>
        <xdr:cNvPr id="81" name="人件費該当値テキスト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4686300" y="5610293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74,182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33</xdr:row>
      <xdr:rowOff>23444</xdr:rowOff>
    </xdr:from>
    <xdr:to>
      <xdr:col>20</xdr:col>
      <xdr:colOff>38100</xdr:colOff>
      <xdr:row>33</xdr:row>
      <xdr:rowOff>125044</xdr:rowOff>
    </xdr:to>
    <xdr:sp macro="" textlink="">
      <xdr:nvSpPr>
        <xdr:cNvPr id="82" name="楕円 8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/>
      </xdr:nvSpPr>
      <xdr:spPr>
        <a:xfrm>
          <a:off x="3746500" y="568129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18</xdr:col>
      <xdr:colOff>101111</xdr:colOff>
      <xdr:row>31</xdr:row>
      <xdr:rowOff>141571</xdr:rowOff>
    </xdr:from>
    <xdr:ext cx="534377" cy="259045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 txBox="1"/>
      </xdr:nvSpPr>
      <xdr:spPr>
        <a:xfrm>
          <a:off x="3530111" y="5456521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76,218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15</xdr:col>
      <xdr:colOff>0</xdr:colOff>
      <xdr:row>33</xdr:row>
      <xdr:rowOff>170472</xdr:rowOff>
    </xdr:from>
    <xdr:to>
      <xdr:col>15</xdr:col>
      <xdr:colOff>101600</xdr:colOff>
      <xdr:row>34</xdr:row>
      <xdr:rowOff>100622</xdr:rowOff>
    </xdr:to>
    <xdr:sp macro="" textlink="">
      <xdr:nvSpPr>
        <xdr:cNvPr id="84" name="楕円 83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/>
      </xdr:nvSpPr>
      <xdr:spPr>
        <a:xfrm>
          <a:off x="2857500" y="582832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13</xdr:col>
      <xdr:colOff>164611</xdr:colOff>
      <xdr:row>32</xdr:row>
      <xdr:rowOff>117149</xdr:rowOff>
    </xdr:from>
    <xdr:ext cx="534377" cy="259045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SpPr txBox="1"/>
      </xdr:nvSpPr>
      <xdr:spPr>
        <a:xfrm>
          <a:off x="2641111" y="5603549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72,359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10</xdr:col>
      <xdr:colOff>63500</xdr:colOff>
      <xdr:row>36</xdr:row>
      <xdr:rowOff>109131</xdr:rowOff>
    </xdr:from>
    <xdr:to>
      <xdr:col>10</xdr:col>
      <xdr:colOff>165100</xdr:colOff>
      <xdr:row>37</xdr:row>
      <xdr:rowOff>39281</xdr:rowOff>
    </xdr:to>
    <xdr:sp macro="" textlink="">
      <xdr:nvSpPr>
        <xdr:cNvPr id="86" name="楕円 85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SpPr/>
      </xdr:nvSpPr>
      <xdr:spPr>
        <a:xfrm>
          <a:off x="1968500" y="628133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37611</xdr:colOff>
      <xdr:row>35</xdr:row>
      <xdr:rowOff>55808</xdr:rowOff>
    </xdr:from>
    <xdr:ext cx="534377" cy="259045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SpPr txBox="1"/>
      </xdr:nvSpPr>
      <xdr:spPr>
        <a:xfrm>
          <a:off x="1752111" y="6056558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60,469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127000</xdr:colOff>
      <xdr:row>36</xdr:row>
      <xdr:rowOff>21692</xdr:rowOff>
    </xdr:from>
    <xdr:to>
      <xdr:col>6</xdr:col>
      <xdr:colOff>38100</xdr:colOff>
      <xdr:row>36</xdr:row>
      <xdr:rowOff>123292</xdr:rowOff>
    </xdr:to>
    <xdr:sp macro="" textlink="">
      <xdr:nvSpPr>
        <xdr:cNvPr id="88" name="楕円 87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SpPr/>
      </xdr:nvSpPr>
      <xdr:spPr>
        <a:xfrm>
          <a:off x="1079500" y="619389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</xdr:col>
      <xdr:colOff>101111</xdr:colOff>
      <xdr:row>34</xdr:row>
      <xdr:rowOff>139819</xdr:rowOff>
    </xdr:from>
    <xdr:ext cx="534377" cy="259045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SpPr txBox="1"/>
      </xdr:nvSpPr>
      <xdr:spPr>
        <a:xfrm>
          <a:off x="863111" y="5969119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62,764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43</xdr:row>
      <xdr:rowOff>57150</xdr:rowOff>
    </xdr:from>
    <xdr:to>
      <xdr:col>28</xdr:col>
      <xdr:colOff>114300</xdr:colOff>
      <xdr:row>45</xdr:row>
      <xdr:rowOff>31750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SpPr/>
      </xdr:nvSpPr>
      <xdr:spPr>
        <a:xfrm>
          <a:off x="762000" y="7429500"/>
          <a:ext cx="4686300" cy="317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物件費</a:t>
          </a:r>
        </a:p>
      </xdr:txBody>
    </xdr:sp>
    <xdr:clientData/>
  </xdr:twoCellAnchor>
  <xdr:twoCellAnchor>
    <xdr:from>
      <xdr:col>4</xdr:col>
      <xdr:colOff>127000</xdr:colOff>
      <xdr:row>45</xdr:row>
      <xdr:rowOff>57150</xdr:rowOff>
    </xdr:from>
    <xdr:to>
      <xdr:col>12</xdr:col>
      <xdr:colOff>127000</xdr:colOff>
      <xdr:row>46</xdr:row>
      <xdr:rowOff>139700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SpPr/>
      </xdr:nvSpPr>
      <xdr:spPr>
        <a:xfrm>
          <a:off x="889000" y="7772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46</xdr:row>
      <xdr:rowOff>88900</xdr:rowOff>
    </xdr:from>
    <xdr:to>
      <xdr:col>12</xdr:col>
      <xdr:colOff>127000</xdr:colOff>
      <xdr:row>48</xdr:row>
      <xdr:rowOff>0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/>
      </xdr:nvSpPr>
      <xdr:spPr>
        <a:xfrm>
          <a:off x="889000" y="7975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5/29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45</xdr:row>
      <xdr:rowOff>57150</xdr:rowOff>
    </xdr:from>
    <xdr:to>
      <xdr:col>18</xdr:col>
      <xdr:colOff>0</xdr:colOff>
      <xdr:row>46</xdr:row>
      <xdr:rowOff>139700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/>
      </xdr:nvSpPr>
      <xdr:spPr>
        <a:xfrm>
          <a:off x="1905000" y="7772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46</xdr:row>
      <xdr:rowOff>88900</xdr:rowOff>
    </xdr:from>
    <xdr:to>
      <xdr:col>18</xdr:col>
      <xdr:colOff>0</xdr:colOff>
      <xdr:row>48</xdr:row>
      <xdr:rowOff>0</xdr:rowOff>
    </xdr:to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/>
      </xdr:nvSpPr>
      <xdr:spPr>
        <a:xfrm>
          <a:off x="1905000" y="7975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77,164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45</xdr:row>
      <xdr:rowOff>57150</xdr:rowOff>
    </xdr:from>
    <xdr:to>
      <xdr:col>24</xdr:col>
      <xdr:colOff>0</xdr:colOff>
      <xdr:row>46</xdr:row>
      <xdr:rowOff>139700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/>
      </xdr:nvSpPr>
      <xdr:spPr>
        <a:xfrm>
          <a:off x="3048000" y="7772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16</xdr:col>
      <xdr:colOff>0</xdr:colOff>
      <xdr:row>46</xdr:row>
      <xdr:rowOff>88900</xdr:rowOff>
    </xdr:from>
    <xdr:to>
      <xdr:col>24</xdr:col>
      <xdr:colOff>0</xdr:colOff>
      <xdr:row>48</xdr:row>
      <xdr:rowOff>0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SpPr/>
      </xdr:nvSpPr>
      <xdr:spPr>
        <a:xfrm>
          <a:off x="3048000" y="7975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69,397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48</xdr:row>
      <xdr:rowOff>25400</xdr:rowOff>
    </xdr:from>
    <xdr:to>
      <xdr:col>28</xdr:col>
      <xdr:colOff>114300</xdr:colOff>
      <xdr:row>61</xdr:row>
      <xdr:rowOff>82550</xdr:rowOff>
    </xdr:to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/>
      </xdr:nvSpPr>
      <xdr:spPr>
        <a:xfrm>
          <a:off x="762000" y="8255000"/>
          <a:ext cx="46863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47</xdr:row>
      <xdr:rowOff>6350</xdr:rowOff>
    </xdr:from>
    <xdr:ext cx="349839" cy="225703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SpPr txBox="1"/>
      </xdr:nvSpPr>
      <xdr:spPr>
        <a:xfrm>
          <a:off x="723900" y="8064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61</xdr:row>
      <xdr:rowOff>82550</xdr:rowOff>
    </xdr:from>
    <xdr:to>
      <xdr:col>28</xdr:col>
      <xdr:colOff>114300</xdr:colOff>
      <xdr:row>61</xdr:row>
      <xdr:rowOff>82550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CxnSpPr/>
      </xdr:nvCxnSpPr>
      <xdr:spPr>
        <a:xfrm>
          <a:off x="762000" y="10541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40201</xdr:colOff>
      <xdr:row>60</xdr:row>
      <xdr:rowOff>111777</xdr:rowOff>
    </xdr:from>
    <xdr:ext cx="531299" cy="259045"/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SpPr txBox="1"/>
      </xdr:nvSpPr>
      <xdr:spPr>
        <a:xfrm>
          <a:off x="230701" y="10398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59</xdr:row>
      <xdr:rowOff>98878</xdr:rowOff>
    </xdr:from>
    <xdr:to>
      <xdr:col>28</xdr:col>
      <xdr:colOff>114300</xdr:colOff>
      <xdr:row>59</xdr:row>
      <xdr:rowOff>98878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CxnSpPr/>
      </xdr:nvCxnSpPr>
      <xdr:spPr>
        <a:xfrm>
          <a:off x="762000" y="10214428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40201</xdr:colOff>
      <xdr:row>58</xdr:row>
      <xdr:rowOff>128105</xdr:rowOff>
    </xdr:from>
    <xdr:ext cx="531299" cy="259045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SpPr txBox="1"/>
      </xdr:nvSpPr>
      <xdr:spPr>
        <a:xfrm>
          <a:off x="230701" y="10072205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57</xdr:row>
      <xdr:rowOff>115207</xdr:rowOff>
    </xdr:from>
    <xdr:to>
      <xdr:col>28</xdr:col>
      <xdr:colOff>114300</xdr:colOff>
      <xdr:row>57</xdr:row>
      <xdr:rowOff>115207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CxnSpPr/>
      </xdr:nvCxnSpPr>
      <xdr:spPr>
        <a:xfrm>
          <a:off x="762000" y="9887857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40201</xdr:colOff>
      <xdr:row>56</xdr:row>
      <xdr:rowOff>144434</xdr:rowOff>
    </xdr:from>
    <xdr:ext cx="531299" cy="259045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SpPr txBox="1"/>
      </xdr:nvSpPr>
      <xdr:spPr>
        <a:xfrm>
          <a:off x="230701" y="9745634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55</xdr:row>
      <xdr:rowOff>131535</xdr:rowOff>
    </xdr:from>
    <xdr:to>
      <xdr:col>28</xdr:col>
      <xdr:colOff>114300</xdr:colOff>
      <xdr:row>55</xdr:row>
      <xdr:rowOff>131535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CxnSpPr/>
      </xdr:nvCxnSpPr>
      <xdr:spPr>
        <a:xfrm>
          <a:off x="762000" y="9561285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40201</xdr:colOff>
      <xdr:row>54</xdr:row>
      <xdr:rowOff>160762</xdr:rowOff>
    </xdr:from>
    <xdr:ext cx="531299" cy="259045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SpPr txBox="1"/>
      </xdr:nvSpPr>
      <xdr:spPr>
        <a:xfrm>
          <a:off x="230701" y="9419062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53</xdr:row>
      <xdr:rowOff>147865</xdr:rowOff>
    </xdr:from>
    <xdr:to>
      <xdr:col>28</xdr:col>
      <xdr:colOff>114300</xdr:colOff>
      <xdr:row>53</xdr:row>
      <xdr:rowOff>147865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CxnSpPr/>
      </xdr:nvCxnSpPr>
      <xdr:spPr>
        <a:xfrm>
          <a:off x="762000" y="9234715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40201</xdr:colOff>
      <xdr:row>53</xdr:row>
      <xdr:rowOff>5642</xdr:rowOff>
    </xdr:from>
    <xdr:ext cx="531299" cy="259045"/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SpPr txBox="1"/>
      </xdr:nvSpPr>
      <xdr:spPr>
        <a:xfrm>
          <a:off x="230701" y="9092492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51</xdr:row>
      <xdr:rowOff>164193</xdr:rowOff>
    </xdr:from>
    <xdr:to>
      <xdr:col>28</xdr:col>
      <xdr:colOff>114300</xdr:colOff>
      <xdr:row>51</xdr:row>
      <xdr:rowOff>164193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CxnSpPr/>
      </xdr:nvCxnSpPr>
      <xdr:spPr>
        <a:xfrm>
          <a:off x="762000" y="8908143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40201</xdr:colOff>
      <xdr:row>51</xdr:row>
      <xdr:rowOff>21970</xdr:rowOff>
    </xdr:from>
    <xdr:ext cx="531299" cy="259045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SpPr txBox="1"/>
      </xdr:nvSpPr>
      <xdr:spPr>
        <a:xfrm>
          <a:off x="230701" y="8765920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50</xdr:row>
      <xdr:rowOff>9072</xdr:rowOff>
    </xdr:from>
    <xdr:to>
      <xdr:col>28</xdr:col>
      <xdr:colOff>114300</xdr:colOff>
      <xdr:row>50</xdr:row>
      <xdr:rowOff>9072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CxnSpPr/>
      </xdr:nvCxnSpPr>
      <xdr:spPr>
        <a:xfrm>
          <a:off x="762000" y="8581572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166581</xdr:colOff>
      <xdr:row>49</xdr:row>
      <xdr:rowOff>38299</xdr:rowOff>
    </xdr:from>
    <xdr:ext cx="595419" cy="259045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SpPr txBox="1"/>
      </xdr:nvSpPr>
      <xdr:spPr>
        <a:xfrm>
          <a:off x="166581" y="8439349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48</xdr:row>
      <xdr:rowOff>25400</xdr:rowOff>
    </xdr:from>
    <xdr:to>
      <xdr:col>28</xdr:col>
      <xdr:colOff>114300</xdr:colOff>
      <xdr:row>48</xdr:row>
      <xdr:rowOff>25400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CxnSpPr/>
      </xdr:nvCxnSpPr>
      <xdr:spPr>
        <a:xfrm>
          <a:off x="762000" y="825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166581</xdr:colOff>
      <xdr:row>47</xdr:row>
      <xdr:rowOff>54627</xdr:rowOff>
    </xdr:from>
    <xdr:ext cx="595419" cy="259045"/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SpPr txBox="1"/>
      </xdr:nvSpPr>
      <xdr:spPr>
        <a:xfrm>
          <a:off x="166581" y="8112777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48</xdr:row>
      <xdr:rowOff>25400</xdr:rowOff>
    </xdr:from>
    <xdr:to>
      <xdr:col>28</xdr:col>
      <xdr:colOff>114300</xdr:colOff>
      <xdr:row>61</xdr:row>
      <xdr:rowOff>82550</xdr:rowOff>
    </xdr:to>
    <xdr:sp macro="" textlink="">
      <xdr:nvSpPr>
        <xdr:cNvPr id="115" name="物件費グラフ枠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SpPr/>
      </xdr:nvSpPr>
      <xdr:spPr>
        <a:xfrm>
          <a:off x="762000" y="8255000"/>
          <a:ext cx="46863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61595</xdr:colOff>
      <xdr:row>51</xdr:row>
      <xdr:rowOff>48750</xdr:rowOff>
    </xdr:from>
    <xdr:to>
      <xdr:col>24</xdr:col>
      <xdr:colOff>62865</xdr:colOff>
      <xdr:row>59</xdr:row>
      <xdr:rowOff>115370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CxnSpPr/>
      </xdr:nvCxnSpPr>
      <xdr:spPr>
        <a:xfrm flipV="1">
          <a:off x="4633595" y="8792700"/>
          <a:ext cx="1270" cy="143822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114300</xdr:colOff>
      <xdr:row>59</xdr:row>
      <xdr:rowOff>119197</xdr:rowOff>
    </xdr:from>
    <xdr:ext cx="534377" cy="259045"/>
    <xdr:sp macro="" textlink="">
      <xdr:nvSpPr>
        <xdr:cNvPr id="117" name="物件費最小値テキスト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SpPr txBox="1"/>
      </xdr:nvSpPr>
      <xdr:spPr>
        <a:xfrm>
          <a:off x="4686300" y="10234747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49,495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59</xdr:row>
      <xdr:rowOff>115370</xdr:rowOff>
    </xdr:from>
    <xdr:to>
      <xdr:col>24</xdr:col>
      <xdr:colOff>152400</xdr:colOff>
      <xdr:row>59</xdr:row>
      <xdr:rowOff>115370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CxnSpPr/>
      </xdr:nvCxnSpPr>
      <xdr:spPr>
        <a:xfrm>
          <a:off x="4546600" y="1023092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114300</xdr:colOff>
      <xdr:row>49</xdr:row>
      <xdr:rowOff>166877</xdr:rowOff>
    </xdr:from>
    <xdr:ext cx="534377" cy="259045"/>
    <xdr:sp macro="" textlink="">
      <xdr:nvSpPr>
        <xdr:cNvPr id="119" name="物件費最大値テキスト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SpPr txBox="1"/>
      </xdr:nvSpPr>
      <xdr:spPr>
        <a:xfrm>
          <a:off x="4686300" y="8567927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93,535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51</xdr:row>
      <xdr:rowOff>48750</xdr:rowOff>
    </xdr:from>
    <xdr:to>
      <xdr:col>24</xdr:col>
      <xdr:colOff>152400</xdr:colOff>
      <xdr:row>51</xdr:row>
      <xdr:rowOff>48750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CxnSpPr/>
      </xdr:nvCxnSpPr>
      <xdr:spPr>
        <a:xfrm>
          <a:off x="4546600" y="879270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177800</xdr:colOff>
      <xdr:row>53</xdr:row>
      <xdr:rowOff>170169</xdr:rowOff>
    </xdr:from>
    <xdr:to>
      <xdr:col>24</xdr:col>
      <xdr:colOff>63500</xdr:colOff>
      <xdr:row>54</xdr:row>
      <xdr:rowOff>93229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CxnSpPr/>
      </xdr:nvCxnSpPr>
      <xdr:spPr>
        <a:xfrm flipV="1">
          <a:off x="3797300" y="9257019"/>
          <a:ext cx="838200" cy="9451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114300</xdr:colOff>
      <xdr:row>55</xdr:row>
      <xdr:rowOff>149689</xdr:rowOff>
    </xdr:from>
    <xdr:ext cx="534377" cy="259045"/>
    <xdr:sp macro="" textlink="">
      <xdr:nvSpPr>
        <xdr:cNvPr id="122" name="物件費平均値テキスト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SpPr txBox="1"/>
      </xdr:nvSpPr>
      <xdr:spPr>
        <a:xfrm>
          <a:off x="4686300" y="9579439"/>
          <a:ext cx="534377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67,228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55</xdr:row>
      <xdr:rowOff>171262</xdr:rowOff>
    </xdr:from>
    <xdr:to>
      <xdr:col>24</xdr:col>
      <xdr:colOff>114300</xdr:colOff>
      <xdr:row>56</xdr:row>
      <xdr:rowOff>101412</xdr:rowOff>
    </xdr:to>
    <xdr:sp macro="" textlink="">
      <xdr:nvSpPr>
        <xdr:cNvPr id="123" name="フローチャート: 判断 122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SpPr/>
      </xdr:nvSpPr>
      <xdr:spPr>
        <a:xfrm>
          <a:off x="4584700" y="960101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54</xdr:row>
      <xdr:rowOff>93229</xdr:rowOff>
    </xdr:from>
    <xdr:to>
      <xdr:col>19</xdr:col>
      <xdr:colOff>177800</xdr:colOff>
      <xdr:row>55</xdr:row>
      <xdr:rowOff>165826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CxnSpPr/>
      </xdr:nvCxnSpPr>
      <xdr:spPr>
        <a:xfrm flipV="1">
          <a:off x="2908300" y="9351529"/>
          <a:ext cx="889000" cy="24404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127000</xdr:colOff>
      <xdr:row>56</xdr:row>
      <xdr:rowOff>113622</xdr:rowOff>
    </xdr:from>
    <xdr:to>
      <xdr:col>20</xdr:col>
      <xdr:colOff>38100</xdr:colOff>
      <xdr:row>57</xdr:row>
      <xdr:rowOff>43772</xdr:rowOff>
    </xdr:to>
    <xdr:sp macro="" textlink="">
      <xdr:nvSpPr>
        <xdr:cNvPr id="125" name="フローチャート: 判断 124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SpPr/>
      </xdr:nvSpPr>
      <xdr:spPr>
        <a:xfrm>
          <a:off x="3746500" y="971482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18</xdr:col>
      <xdr:colOff>101111</xdr:colOff>
      <xdr:row>57</xdr:row>
      <xdr:rowOff>34899</xdr:rowOff>
    </xdr:from>
    <xdr:ext cx="534377" cy="259045"/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SpPr txBox="1"/>
      </xdr:nvSpPr>
      <xdr:spPr>
        <a:xfrm>
          <a:off x="3530111" y="9807549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63,743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10</xdr:col>
      <xdr:colOff>114300</xdr:colOff>
      <xdr:row>55</xdr:row>
      <xdr:rowOff>33858</xdr:rowOff>
    </xdr:from>
    <xdr:to>
      <xdr:col>15</xdr:col>
      <xdr:colOff>50800</xdr:colOff>
      <xdr:row>55</xdr:row>
      <xdr:rowOff>165826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CxnSpPr/>
      </xdr:nvCxnSpPr>
      <xdr:spPr>
        <a:xfrm>
          <a:off x="2019300" y="9463608"/>
          <a:ext cx="889000" cy="13196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57</xdr:row>
      <xdr:rowOff>94713</xdr:rowOff>
    </xdr:from>
    <xdr:to>
      <xdr:col>15</xdr:col>
      <xdr:colOff>101600</xdr:colOff>
      <xdr:row>58</xdr:row>
      <xdr:rowOff>24863</xdr:rowOff>
    </xdr:to>
    <xdr:sp macro="" textlink="">
      <xdr:nvSpPr>
        <xdr:cNvPr id="128" name="フローチャート: 判断 127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SpPr/>
      </xdr:nvSpPr>
      <xdr:spPr>
        <a:xfrm>
          <a:off x="2857500" y="986736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13</xdr:col>
      <xdr:colOff>164611</xdr:colOff>
      <xdr:row>58</xdr:row>
      <xdr:rowOff>15990</xdr:rowOff>
    </xdr:from>
    <xdr:ext cx="534377" cy="259045"/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SpPr txBox="1"/>
      </xdr:nvSpPr>
      <xdr:spPr>
        <a:xfrm>
          <a:off x="2641111" y="9960090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59,072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177800</xdr:colOff>
      <xdr:row>55</xdr:row>
      <xdr:rowOff>33858</xdr:rowOff>
    </xdr:from>
    <xdr:to>
      <xdr:col>10</xdr:col>
      <xdr:colOff>114300</xdr:colOff>
      <xdr:row>55</xdr:row>
      <xdr:rowOff>92641</xdr:rowOff>
    </xdr:to>
    <xdr:cxnSp macro="">
      <xdr:nvCxnSpPr>
        <xdr:cNvPr id="130" name="直線コネクタ 129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CxnSpPr/>
      </xdr:nvCxnSpPr>
      <xdr:spPr>
        <a:xfrm flipV="1">
          <a:off x="1130300" y="9463608"/>
          <a:ext cx="889000" cy="58783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57</xdr:row>
      <xdr:rowOff>95431</xdr:rowOff>
    </xdr:from>
    <xdr:to>
      <xdr:col>10</xdr:col>
      <xdr:colOff>165100</xdr:colOff>
      <xdr:row>58</xdr:row>
      <xdr:rowOff>25581</xdr:rowOff>
    </xdr:to>
    <xdr:sp macro="" textlink="">
      <xdr:nvSpPr>
        <xdr:cNvPr id="131" name="フローチャート: 判断 130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SpPr/>
      </xdr:nvSpPr>
      <xdr:spPr>
        <a:xfrm>
          <a:off x="1968500" y="986808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37611</xdr:colOff>
      <xdr:row>58</xdr:row>
      <xdr:rowOff>16708</xdr:rowOff>
    </xdr:from>
    <xdr:ext cx="534377" cy="259045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SpPr txBox="1"/>
      </xdr:nvSpPr>
      <xdr:spPr>
        <a:xfrm>
          <a:off x="1752111" y="9960808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59,050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127000</xdr:colOff>
      <xdr:row>58</xdr:row>
      <xdr:rowOff>20124</xdr:rowOff>
    </xdr:from>
    <xdr:to>
      <xdr:col>6</xdr:col>
      <xdr:colOff>38100</xdr:colOff>
      <xdr:row>58</xdr:row>
      <xdr:rowOff>121724</xdr:rowOff>
    </xdr:to>
    <xdr:sp macro="" textlink="">
      <xdr:nvSpPr>
        <xdr:cNvPr id="133" name="フローチャート: 判断 132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SpPr/>
      </xdr:nvSpPr>
      <xdr:spPr>
        <a:xfrm>
          <a:off x="1079500" y="996422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</xdr:col>
      <xdr:colOff>101111</xdr:colOff>
      <xdr:row>58</xdr:row>
      <xdr:rowOff>112851</xdr:rowOff>
    </xdr:from>
    <xdr:ext cx="534377" cy="259045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SpPr txBox="1"/>
      </xdr:nvSpPr>
      <xdr:spPr>
        <a:xfrm>
          <a:off x="863111" y="10056951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56,106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23</xdr:col>
      <xdr:colOff>63500</xdr:colOff>
      <xdr:row>61</xdr:row>
      <xdr:rowOff>80027</xdr:rowOff>
    </xdr:from>
    <xdr:ext cx="762000" cy="259045"/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SpPr txBox="1"/>
      </xdr:nvSpPr>
      <xdr:spPr>
        <a:xfrm>
          <a:off x="4445000" y="10538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61</xdr:row>
      <xdr:rowOff>80027</xdr:rowOff>
    </xdr:from>
    <xdr:ext cx="762000" cy="259045"/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SpPr txBox="1"/>
      </xdr:nvSpPr>
      <xdr:spPr>
        <a:xfrm>
          <a:off x="3606800" y="10538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61</xdr:row>
      <xdr:rowOff>80027</xdr:rowOff>
    </xdr:from>
    <xdr:ext cx="762000" cy="259045"/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SpPr txBox="1"/>
      </xdr:nvSpPr>
      <xdr:spPr>
        <a:xfrm>
          <a:off x="2717800" y="10538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61</xdr:row>
      <xdr:rowOff>80027</xdr:rowOff>
    </xdr:from>
    <xdr:ext cx="762000" cy="259045"/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SpPr txBox="1"/>
      </xdr:nvSpPr>
      <xdr:spPr>
        <a:xfrm>
          <a:off x="1828800" y="10538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61</xdr:row>
      <xdr:rowOff>80027</xdr:rowOff>
    </xdr:from>
    <xdr:ext cx="762000" cy="259045"/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SpPr txBox="1"/>
      </xdr:nvSpPr>
      <xdr:spPr>
        <a:xfrm>
          <a:off x="939800" y="10538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53</xdr:row>
      <xdr:rowOff>119369</xdr:rowOff>
    </xdr:from>
    <xdr:to>
      <xdr:col>24</xdr:col>
      <xdr:colOff>114300</xdr:colOff>
      <xdr:row>54</xdr:row>
      <xdr:rowOff>49519</xdr:rowOff>
    </xdr:to>
    <xdr:sp macro="" textlink="">
      <xdr:nvSpPr>
        <xdr:cNvPr id="140" name="楕円 139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SpPr/>
      </xdr:nvSpPr>
      <xdr:spPr>
        <a:xfrm>
          <a:off x="4584700" y="920621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114300</xdr:colOff>
      <xdr:row>52</xdr:row>
      <xdr:rowOff>142246</xdr:rowOff>
    </xdr:from>
    <xdr:ext cx="534377" cy="259045"/>
    <xdr:sp macro="" textlink="">
      <xdr:nvSpPr>
        <xdr:cNvPr id="141" name="物件費該当値テキスト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SpPr txBox="1"/>
      </xdr:nvSpPr>
      <xdr:spPr>
        <a:xfrm>
          <a:off x="4686300" y="9057646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79,317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54</xdr:row>
      <xdr:rowOff>42429</xdr:rowOff>
    </xdr:from>
    <xdr:to>
      <xdr:col>20</xdr:col>
      <xdr:colOff>38100</xdr:colOff>
      <xdr:row>54</xdr:row>
      <xdr:rowOff>144029</xdr:rowOff>
    </xdr:to>
    <xdr:sp macro="" textlink="">
      <xdr:nvSpPr>
        <xdr:cNvPr id="142" name="楕円 141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SpPr/>
      </xdr:nvSpPr>
      <xdr:spPr>
        <a:xfrm>
          <a:off x="3746500" y="930072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18</xdr:col>
      <xdr:colOff>101111</xdr:colOff>
      <xdr:row>52</xdr:row>
      <xdr:rowOff>160556</xdr:rowOff>
    </xdr:from>
    <xdr:ext cx="534377" cy="259045"/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SpPr txBox="1"/>
      </xdr:nvSpPr>
      <xdr:spPr>
        <a:xfrm>
          <a:off x="3530111" y="9075956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76,423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15</xdr:col>
      <xdr:colOff>0</xdr:colOff>
      <xdr:row>55</xdr:row>
      <xdr:rowOff>115026</xdr:rowOff>
    </xdr:from>
    <xdr:to>
      <xdr:col>15</xdr:col>
      <xdr:colOff>101600</xdr:colOff>
      <xdr:row>56</xdr:row>
      <xdr:rowOff>45176</xdr:rowOff>
    </xdr:to>
    <xdr:sp macro="" textlink="">
      <xdr:nvSpPr>
        <xdr:cNvPr id="144" name="楕円 143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SpPr/>
      </xdr:nvSpPr>
      <xdr:spPr>
        <a:xfrm>
          <a:off x="2857500" y="954477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13</xdr:col>
      <xdr:colOff>164611</xdr:colOff>
      <xdr:row>54</xdr:row>
      <xdr:rowOff>61703</xdr:rowOff>
    </xdr:from>
    <xdr:ext cx="534377" cy="259045"/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SpPr txBox="1"/>
      </xdr:nvSpPr>
      <xdr:spPr>
        <a:xfrm>
          <a:off x="2641111" y="9320003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68,950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10</xdr:col>
      <xdr:colOff>63500</xdr:colOff>
      <xdr:row>54</xdr:row>
      <xdr:rowOff>154508</xdr:rowOff>
    </xdr:from>
    <xdr:to>
      <xdr:col>10</xdr:col>
      <xdr:colOff>165100</xdr:colOff>
      <xdr:row>55</xdr:row>
      <xdr:rowOff>84658</xdr:rowOff>
    </xdr:to>
    <xdr:sp macro="" textlink="">
      <xdr:nvSpPr>
        <xdr:cNvPr id="146" name="楕円 145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SpPr/>
      </xdr:nvSpPr>
      <xdr:spPr>
        <a:xfrm>
          <a:off x="1968500" y="941280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37611</xdr:colOff>
      <xdr:row>53</xdr:row>
      <xdr:rowOff>101185</xdr:rowOff>
    </xdr:from>
    <xdr:ext cx="534377" cy="259045"/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SpPr txBox="1"/>
      </xdr:nvSpPr>
      <xdr:spPr>
        <a:xfrm>
          <a:off x="1752111" y="918803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72,991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127000</xdr:colOff>
      <xdr:row>55</xdr:row>
      <xdr:rowOff>41841</xdr:rowOff>
    </xdr:from>
    <xdr:to>
      <xdr:col>6</xdr:col>
      <xdr:colOff>38100</xdr:colOff>
      <xdr:row>55</xdr:row>
      <xdr:rowOff>143441</xdr:rowOff>
    </xdr:to>
    <xdr:sp macro="" textlink="">
      <xdr:nvSpPr>
        <xdr:cNvPr id="148" name="楕円 147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SpPr/>
      </xdr:nvSpPr>
      <xdr:spPr>
        <a:xfrm>
          <a:off x="1079500" y="947159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</xdr:col>
      <xdr:colOff>101111</xdr:colOff>
      <xdr:row>53</xdr:row>
      <xdr:rowOff>159968</xdr:rowOff>
    </xdr:from>
    <xdr:ext cx="534377" cy="259045"/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SpPr txBox="1"/>
      </xdr:nvSpPr>
      <xdr:spPr>
        <a:xfrm>
          <a:off x="863111" y="9246818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71,191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63</xdr:row>
      <xdr:rowOff>57150</xdr:rowOff>
    </xdr:from>
    <xdr:to>
      <xdr:col>28</xdr:col>
      <xdr:colOff>114300</xdr:colOff>
      <xdr:row>65</xdr:row>
      <xdr:rowOff>31750</xdr:rowOff>
    </xdr:to>
    <xdr:sp macro="" textlink="">
      <xdr:nvSpPr>
        <xdr:cNvPr id="150" name="正方形/長方形 149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SpPr/>
      </xdr:nvSpPr>
      <xdr:spPr>
        <a:xfrm>
          <a:off x="762000" y="10858500"/>
          <a:ext cx="4686300" cy="317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維持補修費</a:t>
          </a:r>
        </a:p>
      </xdr:txBody>
    </xdr:sp>
    <xdr:clientData/>
  </xdr:twoCellAnchor>
  <xdr:twoCellAnchor>
    <xdr:from>
      <xdr:col>4</xdr:col>
      <xdr:colOff>127000</xdr:colOff>
      <xdr:row>65</xdr:row>
      <xdr:rowOff>57150</xdr:rowOff>
    </xdr:from>
    <xdr:to>
      <xdr:col>12</xdr:col>
      <xdr:colOff>127000</xdr:colOff>
      <xdr:row>66</xdr:row>
      <xdr:rowOff>139700</xdr:rowOff>
    </xdr:to>
    <xdr:sp macro="" textlink="">
      <xdr:nvSpPr>
        <xdr:cNvPr id="151" name="正方形/長方形 150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SpPr/>
      </xdr:nvSpPr>
      <xdr:spPr>
        <a:xfrm>
          <a:off x="889000" y="1120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66</xdr:row>
      <xdr:rowOff>88900</xdr:rowOff>
    </xdr:from>
    <xdr:to>
      <xdr:col>12</xdr:col>
      <xdr:colOff>127000</xdr:colOff>
      <xdr:row>68</xdr:row>
      <xdr:rowOff>0</xdr:rowOff>
    </xdr:to>
    <xdr:sp macro="" textlink="">
      <xdr:nvSpPr>
        <xdr:cNvPr id="152" name="正方形/長方形 151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SpPr/>
      </xdr:nvSpPr>
      <xdr:spPr>
        <a:xfrm>
          <a:off x="889000" y="1140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7/29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65</xdr:row>
      <xdr:rowOff>57150</xdr:rowOff>
    </xdr:from>
    <xdr:to>
      <xdr:col>18</xdr:col>
      <xdr:colOff>0</xdr:colOff>
      <xdr:row>66</xdr:row>
      <xdr:rowOff>139700</xdr:rowOff>
    </xdr:to>
    <xdr:sp macro="" textlink="">
      <xdr:nvSpPr>
        <xdr:cNvPr id="153" name="正方形/長方形 152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SpPr/>
      </xdr:nvSpPr>
      <xdr:spPr>
        <a:xfrm>
          <a:off x="1905000" y="1120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66</xdr:row>
      <xdr:rowOff>88900</xdr:rowOff>
    </xdr:from>
    <xdr:to>
      <xdr:col>18</xdr:col>
      <xdr:colOff>0</xdr:colOff>
      <xdr:row>68</xdr:row>
      <xdr:rowOff>0</xdr:rowOff>
    </xdr:to>
    <xdr:sp macro="" textlink="">
      <xdr:nvSpPr>
        <xdr:cNvPr id="154" name="正方形/長方形 153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SpPr/>
      </xdr:nvSpPr>
      <xdr:spPr>
        <a:xfrm>
          <a:off x="1905000" y="1140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6,263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65</xdr:row>
      <xdr:rowOff>57150</xdr:rowOff>
    </xdr:from>
    <xdr:to>
      <xdr:col>24</xdr:col>
      <xdr:colOff>0</xdr:colOff>
      <xdr:row>66</xdr:row>
      <xdr:rowOff>139700</xdr:rowOff>
    </xdr:to>
    <xdr:sp macro="" textlink="">
      <xdr:nvSpPr>
        <xdr:cNvPr id="155" name="正方形/長方形 154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SpPr/>
      </xdr:nvSpPr>
      <xdr:spPr>
        <a:xfrm>
          <a:off x="3048000" y="1120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16</xdr:col>
      <xdr:colOff>0</xdr:colOff>
      <xdr:row>66</xdr:row>
      <xdr:rowOff>88900</xdr:rowOff>
    </xdr:from>
    <xdr:to>
      <xdr:col>24</xdr:col>
      <xdr:colOff>0</xdr:colOff>
      <xdr:row>68</xdr:row>
      <xdr:rowOff>0</xdr:rowOff>
    </xdr:to>
    <xdr:sp macro="" textlink="">
      <xdr:nvSpPr>
        <xdr:cNvPr id="156" name="正方形/長方形 155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SpPr/>
      </xdr:nvSpPr>
      <xdr:spPr>
        <a:xfrm>
          <a:off x="3048000" y="1140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6,352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68</xdr:row>
      <xdr:rowOff>25400</xdr:rowOff>
    </xdr:from>
    <xdr:to>
      <xdr:col>28</xdr:col>
      <xdr:colOff>114300</xdr:colOff>
      <xdr:row>81</xdr:row>
      <xdr:rowOff>82550</xdr:rowOff>
    </xdr:to>
    <xdr:sp macro="" textlink="">
      <xdr:nvSpPr>
        <xdr:cNvPr id="157" name="正方形/長方形 156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SpPr/>
      </xdr:nvSpPr>
      <xdr:spPr>
        <a:xfrm>
          <a:off x="762000" y="11684000"/>
          <a:ext cx="46863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67</xdr:row>
      <xdr:rowOff>6350</xdr:rowOff>
    </xdr:from>
    <xdr:ext cx="349839" cy="225703"/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SpPr txBox="1"/>
      </xdr:nvSpPr>
      <xdr:spPr>
        <a:xfrm>
          <a:off x="723900" y="1149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81</xdr:row>
      <xdr:rowOff>82550</xdr:rowOff>
    </xdr:from>
    <xdr:to>
      <xdr:col>28</xdr:col>
      <xdr:colOff>114300</xdr:colOff>
      <xdr:row>81</xdr:row>
      <xdr:rowOff>82550</xdr:rowOff>
    </xdr:to>
    <xdr:cxnSp macro="">
      <xdr:nvCxnSpPr>
        <xdr:cNvPr id="159" name="直線コネクタ 158">
          <a:extLst>
            <a:ext uri="{FF2B5EF4-FFF2-40B4-BE49-F238E27FC236}">
              <a16:creationId xmlns:a16="http://schemas.microsoft.com/office/drawing/2014/main" id="{00000000-0008-0000-0600-00009F000000}"/>
            </a:ext>
          </a:extLst>
        </xdr:cNvPr>
        <xdr:cNvCxnSpPr/>
      </xdr:nvCxnSpPr>
      <xdr:spPr>
        <a:xfrm>
          <a:off x="762000" y="1397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79</xdr:row>
      <xdr:rowOff>44450</xdr:rowOff>
    </xdr:from>
    <xdr:to>
      <xdr:col>28</xdr:col>
      <xdr:colOff>114300</xdr:colOff>
      <xdr:row>79</xdr:row>
      <xdr:rowOff>44450</xdr:rowOff>
    </xdr:to>
    <xdr:cxnSp macro="">
      <xdr:nvCxnSpPr>
        <xdr:cNvPr id="160" name="直線コネクタ 159">
          <a:extLst>
            <a:ext uri="{FF2B5EF4-FFF2-40B4-BE49-F238E27FC236}">
              <a16:creationId xmlns:a16="http://schemas.microsoft.com/office/drawing/2014/main" id="{00000000-0008-0000-0600-0000A0000000}"/>
            </a:ext>
          </a:extLst>
        </xdr:cNvPr>
        <xdr:cNvCxnSpPr/>
      </xdr:nvCxnSpPr>
      <xdr:spPr>
        <a:xfrm>
          <a:off x="762000" y="1358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132214</xdr:colOff>
      <xdr:row>78</xdr:row>
      <xdr:rowOff>73677</xdr:rowOff>
    </xdr:from>
    <xdr:ext cx="248786" cy="259045"/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0600-0000A1000000}"/>
            </a:ext>
          </a:extLst>
        </xdr:cNvPr>
        <xdr:cNvSpPr txBox="1"/>
      </xdr:nvSpPr>
      <xdr:spPr>
        <a:xfrm>
          <a:off x="513214" y="13446777"/>
          <a:ext cx="2487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77</xdr:row>
      <xdr:rowOff>6350</xdr:rowOff>
    </xdr:from>
    <xdr:to>
      <xdr:col>28</xdr:col>
      <xdr:colOff>114300</xdr:colOff>
      <xdr:row>77</xdr:row>
      <xdr:rowOff>6350</xdr:rowOff>
    </xdr:to>
    <xdr:cxnSp macro="">
      <xdr:nvCxnSpPr>
        <xdr:cNvPr id="162" name="直線コネクタ 161">
          <a:extLst>
            <a:ext uri="{FF2B5EF4-FFF2-40B4-BE49-F238E27FC236}">
              <a16:creationId xmlns:a16="http://schemas.microsoft.com/office/drawing/2014/main" id="{00000000-0008-0000-0600-0000A2000000}"/>
            </a:ext>
          </a:extLst>
        </xdr:cNvPr>
        <xdr:cNvCxnSpPr/>
      </xdr:nvCxnSpPr>
      <xdr:spPr>
        <a:xfrm>
          <a:off x="762000" y="1320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76</xdr:row>
      <xdr:rowOff>35577</xdr:rowOff>
    </xdr:from>
    <xdr:ext cx="467179" cy="259045"/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00000000-0008-0000-0600-0000A3000000}"/>
            </a:ext>
          </a:extLst>
        </xdr:cNvPr>
        <xdr:cNvSpPr txBox="1"/>
      </xdr:nvSpPr>
      <xdr:spPr>
        <a:xfrm>
          <a:off x="294821" y="13065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74</xdr:row>
      <xdr:rowOff>139700</xdr:rowOff>
    </xdr:from>
    <xdr:to>
      <xdr:col>28</xdr:col>
      <xdr:colOff>114300</xdr:colOff>
      <xdr:row>74</xdr:row>
      <xdr:rowOff>139700</xdr:rowOff>
    </xdr:to>
    <xdr:cxnSp macro="">
      <xdr:nvCxnSpPr>
        <xdr:cNvPr id="164" name="直線コネクタ 163">
          <a:extLst>
            <a:ext uri="{FF2B5EF4-FFF2-40B4-BE49-F238E27FC236}">
              <a16:creationId xmlns:a16="http://schemas.microsoft.com/office/drawing/2014/main" id="{00000000-0008-0000-0600-0000A4000000}"/>
            </a:ext>
          </a:extLst>
        </xdr:cNvPr>
        <xdr:cNvCxnSpPr/>
      </xdr:nvCxnSpPr>
      <xdr:spPr>
        <a:xfrm>
          <a:off x="762000" y="1282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73</xdr:row>
      <xdr:rowOff>168927</xdr:rowOff>
    </xdr:from>
    <xdr:ext cx="467179" cy="259045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00000000-0008-0000-0600-0000A5000000}"/>
            </a:ext>
          </a:extLst>
        </xdr:cNvPr>
        <xdr:cNvSpPr txBox="1"/>
      </xdr:nvSpPr>
      <xdr:spPr>
        <a:xfrm>
          <a:off x="294821" y="12684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72</xdr:row>
      <xdr:rowOff>101600</xdr:rowOff>
    </xdr:from>
    <xdr:to>
      <xdr:col>28</xdr:col>
      <xdr:colOff>114300</xdr:colOff>
      <xdr:row>72</xdr:row>
      <xdr:rowOff>101600</xdr:rowOff>
    </xdr:to>
    <xdr:cxnSp macro="">
      <xdr:nvCxnSpPr>
        <xdr:cNvPr id="166" name="直線コネクタ 165">
          <a:extLst>
            <a:ext uri="{FF2B5EF4-FFF2-40B4-BE49-F238E27FC236}">
              <a16:creationId xmlns:a16="http://schemas.microsoft.com/office/drawing/2014/main" id="{00000000-0008-0000-0600-0000A6000000}"/>
            </a:ext>
          </a:extLst>
        </xdr:cNvPr>
        <xdr:cNvCxnSpPr/>
      </xdr:nvCxnSpPr>
      <xdr:spPr>
        <a:xfrm>
          <a:off x="762000" y="1244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71</xdr:row>
      <xdr:rowOff>130827</xdr:rowOff>
    </xdr:from>
    <xdr:ext cx="467179" cy="259045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SpPr txBox="1"/>
      </xdr:nvSpPr>
      <xdr:spPr>
        <a:xfrm>
          <a:off x="294821" y="12303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70</xdr:row>
      <xdr:rowOff>63500</xdr:rowOff>
    </xdr:from>
    <xdr:to>
      <xdr:col>28</xdr:col>
      <xdr:colOff>114300</xdr:colOff>
      <xdr:row>70</xdr:row>
      <xdr:rowOff>63500</xdr:rowOff>
    </xdr:to>
    <xdr:cxnSp macro="">
      <xdr:nvCxnSpPr>
        <xdr:cNvPr id="168" name="直線コネクタ 167">
          <a:extLst>
            <a:ext uri="{FF2B5EF4-FFF2-40B4-BE49-F238E27FC236}">
              <a16:creationId xmlns:a16="http://schemas.microsoft.com/office/drawing/2014/main" id="{00000000-0008-0000-0600-0000A8000000}"/>
            </a:ext>
          </a:extLst>
        </xdr:cNvPr>
        <xdr:cNvCxnSpPr/>
      </xdr:nvCxnSpPr>
      <xdr:spPr>
        <a:xfrm>
          <a:off x="762000" y="1206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40201</xdr:colOff>
      <xdr:row>69</xdr:row>
      <xdr:rowOff>92727</xdr:rowOff>
    </xdr:from>
    <xdr:ext cx="531299" cy="259045"/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600-0000A9000000}"/>
            </a:ext>
          </a:extLst>
        </xdr:cNvPr>
        <xdr:cNvSpPr txBox="1"/>
      </xdr:nvSpPr>
      <xdr:spPr>
        <a:xfrm>
          <a:off x="230701" y="11922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68</xdr:row>
      <xdr:rowOff>25400</xdr:rowOff>
    </xdr:from>
    <xdr:to>
      <xdr:col>28</xdr:col>
      <xdr:colOff>114300</xdr:colOff>
      <xdr:row>68</xdr:row>
      <xdr:rowOff>25400</xdr:rowOff>
    </xdr:to>
    <xdr:cxnSp macro="">
      <xdr:nvCxnSpPr>
        <xdr:cNvPr id="170" name="直線コネクタ 169">
          <a:extLst>
            <a:ext uri="{FF2B5EF4-FFF2-40B4-BE49-F238E27FC236}">
              <a16:creationId xmlns:a16="http://schemas.microsoft.com/office/drawing/2014/main" id="{00000000-0008-0000-0600-0000AA000000}"/>
            </a:ext>
          </a:extLst>
        </xdr:cNvPr>
        <xdr:cNvCxnSpPr/>
      </xdr:nvCxnSpPr>
      <xdr:spPr>
        <a:xfrm>
          <a:off x="762000" y="1168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40201</xdr:colOff>
      <xdr:row>67</xdr:row>
      <xdr:rowOff>54627</xdr:rowOff>
    </xdr:from>
    <xdr:ext cx="531299" cy="259045"/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00000000-0008-0000-0600-0000AB000000}"/>
            </a:ext>
          </a:extLst>
        </xdr:cNvPr>
        <xdr:cNvSpPr txBox="1"/>
      </xdr:nvSpPr>
      <xdr:spPr>
        <a:xfrm>
          <a:off x="230701" y="11541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68</xdr:row>
      <xdr:rowOff>25400</xdr:rowOff>
    </xdr:from>
    <xdr:to>
      <xdr:col>28</xdr:col>
      <xdr:colOff>114300</xdr:colOff>
      <xdr:row>81</xdr:row>
      <xdr:rowOff>82550</xdr:rowOff>
    </xdr:to>
    <xdr:sp macro="" textlink="">
      <xdr:nvSpPr>
        <xdr:cNvPr id="172" name="維持補修費グラフ枠">
          <a:extLst>
            <a:ext uri="{FF2B5EF4-FFF2-40B4-BE49-F238E27FC236}">
              <a16:creationId xmlns:a16="http://schemas.microsoft.com/office/drawing/2014/main" id="{00000000-0008-0000-0600-0000AC000000}"/>
            </a:ext>
          </a:extLst>
        </xdr:cNvPr>
        <xdr:cNvSpPr/>
      </xdr:nvSpPr>
      <xdr:spPr>
        <a:xfrm>
          <a:off x="762000" y="11684000"/>
          <a:ext cx="46863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61595</xdr:colOff>
      <xdr:row>70</xdr:row>
      <xdr:rowOff>1397</xdr:rowOff>
    </xdr:from>
    <xdr:to>
      <xdr:col>24</xdr:col>
      <xdr:colOff>62865</xdr:colOff>
      <xdr:row>78</xdr:row>
      <xdr:rowOff>31114</xdr:rowOff>
    </xdr:to>
    <xdr:cxnSp macro="">
      <xdr:nvCxnSpPr>
        <xdr:cNvPr id="173" name="直線コネクタ 172">
          <a:extLst>
            <a:ext uri="{FF2B5EF4-FFF2-40B4-BE49-F238E27FC236}">
              <a16:creationId xmlns:a16="http://schemas.microsoft.com/office/drawing/2014/main" id="{00000000-0008-0000-0600-0000AD000000}"/>
            </a:ext>
          </a:extLst>
        </xdr:cNvPr>
        <xdr:cNvCxnSpPr/>
      </xdr:nvCxnSpPr>
      <xdr:spPr>
        <a:xfrm flipV="1">
          <a:off x="4633595" y="12002897"/>
          <a:ext cx="1270" cy="1401317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114300</xdr:colOff>
      <xdr:row>78</xdr:row>
      <xdr:rowOff>34941</xdr:rowOff>
    </xdr:from>
    <xdr:ext cx="469744" cy="259045"/>
    <xdr:sp macro="" textlink="">
      <xdr:nvSpPr>
        <xdr:cNvPr id="174" name="維持補修費最小値テキスト">
          <a:extLst>
            <a:ext uri="{FF2B5EF4-FFF2-40B4-BE49-F238E27FC236}">
              <a16:creationId xmlns:a16="http://schemas.microsoft.com/office/drawing/2014/main" id="{00000000-0008-0000-0600-0000AE000000}"/>
            </a:ext>
          </a:extLst>
        </xdr:cNvPr>
        <xdr:cNvSpPr txBox="1"/>
      </xdr:nvSpPr>
      <xdr:spPr>
        <a:xfrm>
          <a:off x="4686300" y="1340804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1,455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78</xdr:row>
      <xdr:rowOff>31114</xdr:rowOff>
    </xdr:from>
    <xdr:to>
      <xdr:col>24</xdr:col>
      <xdr:colOff>152400</xdr:colOff>
      <xdr:row>78</xdr:row>
      <xdr:rowOff>31114</xdr:rowOff>
    </xdr:to>
    <xdr:cxnSp macro="">
      <xdr:nvCxnSpPr>
        <xdr:cNvPr id="175" name="直線コネクタ 174">
          <a:extLst>
            <a:ext uri="{FF2B5EF4-FFF2-40B4-BE49-F238E27FC236}">
              <a16:creationId xmlns:a16="http://schemas.microsoft.com/office/drawing/2014/main" id="{00000000-0008-0000-0600-0000AF000000}"/>
            </a:ext>
          </a:extLst>
        </xdr:cNvPr>
        <xdr:cNvCxnSpPr/>
      </xdr:nvCxnSpPr>
      <xdr:spPr>
        <a:xfrm>
          <a:off x="4546600" y="13404214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114300</xdr:colOff>
      <xdr:row>68</xdr:row>
      <xdr:rowOff>119524</xdr:rowOff>
    </xdr:from>
    <xdr:ext cx="534377" cy="259045"/>
    <xdr:sp macro="" textlink="">
      <xdr:nvSpPr>
        <xdr:cNvPr id="176" name="維持補修費最大値テキスト">
          <a:extLst>
            <a:ext uri="{FF2B5EF4-FFF2-40B4-BE49-F238E27FC236}">
              <a16:creationId xmlns:a16="http://schemas.microsoft.com/office/drawing/2014/main" id="{00000000-0008-0000-0600-0000B0000000}"/>
            </a:ext>
          </a:extLst>
        </xdr:cNvPr>
        <xdr:cNvSpPr txBox="1"/>
      </xdr:nvSpPr>
      <xdr:spPr>
        <a:xfrm>
          <a:off x="4686300" y="11778124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12,489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70</xdr:row>
      <xdr:rowOff>1397</xdr:rowOff>
    </xdr:from>
    <xdr:to>
      <xdr:col>24</xdr:col>
      <xdr:colOff>152400</xdr:colOff>
      <xdr:row>70</xdr:row>
      <xdr:rowOff>1397</xdr:rowOff>
    </xdr:to>
    <xdr:cxnSp macro="">
      <xdr:nvCxnSpPr>
        <xdr:cNvPr id="177" name="直線コネクタ 176">
          <a:extLst>
            <a:ext uri="{FF2B5EF4-FFF2-40B4-BE49-F238E27FC236}">
              <a16:creationId xmlns:a16="http://schemas.microsoft.com/office/drawing/2014/main" id="{00000000-0008-0000-0600-0000B1000000}"/>
            </a:ext>
          </a:extLst>
        </xdr:cNvPr>
        <xdr:cNvCxnSpPr/>
      </xdr:nvCxnSpPr>
      <xdr:spPr>
        <a:xfrm>
          <a:off x="4546600" y="12002897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177800</xdr:colOff>
      <xdr:row>72</xdr:row>
      <xdr:rowOff>139954</xdr:rowOff>
    </xdr:from>
    <xdr:to>
      <xdr:col>24</xdr:col>
      <xdr:colOff>63500</xdr:colOff>
      <xdr:row>74</xdr:row>
      <xdr:rowOff>90170</xdr:rowOff>
    </xdr:to>
    <xdr:cxnSp macro="">
      <xdr:nvCxnSpPr>
        <xdr:cNvPr id="178" name="直線コネクタ 177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CxnSpPr/>
      </xdr:nvCxnSpPr>
      <xdr:spPr>
        <a:xfrm>
          <a:off x="3797300" y="12484354"/>
          <a:ext cx="838200" cy="29311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114300</xdr:colOff>
      <xdr:row>75</xdr:row>
      <xdr:rowOff>57167</xdr:rowOff>
    </xdr:from>
    <xdr:ext cx="469744" cy="259045"/>
    <xdr:sp macro="" textlink="">
      <xdr:nvSpPr>
        <xdr:cNvPr id="179" name="維持補修費平均値テキスト">
          <a:extLst>
            <a:ext uri="{FF2B5EF4-FFF2-40B4-BE49-F238E27FC236}">
              <a16:creationId xmlns:a16="http://schemas.microsoft.com/office/drawing/2014/main" id="{00000000-0008-0000-0600-0000B3000000}"/>
            </a:ext>
          </a:extLst>
        </xdr:cNvPr>
        <xdr:cNvSpPr txBox="1"/>
      </xdr:nvSpPr>
      <xdr:spPr>
        <a:xfrm>
          <a:off x="4686300" y="12915917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4,730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75</xdr:row>
      <xdr:rowOff>78740</xdr:rowOff>
    </xdr:from>
    <xdr:to>
      <xdr:col>24</xdr:col>
      <xdr:colOff>114300</xdr:colOff>
      <xdr:row>76</xdr:row>
      <xdr:rowOff>8889</xdr:rowOff>
    </xdr:to>
    <xdr:sp macro="" textlink="">
      <xdr:nvSpPr>
        <xdr:cNvPr id="180" name="フローチャート: 判断 179">
          <a:extLst>
            <a:ext uri="{FF2B5EF4-FFF2-40B4-BE49-F238E27FC236}">
              <a16:creationId xmlns:a16="http://schemas.microsoft.com/office/drawing/2014/main" id="{00000000-0008-0000-0600-0000B4000000}"/>
            </a:ext>
          </a:extLst>
        </xdr:cNvPr>
        <xdr:cNvSpPr/>
      </xdr:nvSpPr>
      <xdr:spPr>
        <a:xfrm>
          <a:off x="4584700" y="12937490"/>
          <a:ext cx="101600" cy="101599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72</xdr:row>
      <xdr:rowOff>139954</xdr:rowOff>
    </xdr:from>
    <xdr:to>
      <xdr:col>19</xdr:col>
      <xdr:colOff>177800</xdr:colOff>
      <xdr:row>72</xdr:row>
      <xdr:rowOff>159512</xdr:rowOff>
    </xdr:to>
    <xdr:cxnSp macro="">
      <xdr:nvCxnSpPr>
        <xdr:cNvPr id="181" name="直線コネクタ 180">
          <a:extLst>
            <a:ext uri="{FF2B5EF4-FFF2-40B4-BE49-F238E27FC236}">
              <a16:creationId xmlns:a16="http://schemas.microsoft.com/office/drawing/2014/main" id="{00000000-0008-0000-0600-0000B5000000}"/>
            </a:ext>
          </a:extLst>
        </xdr:cNvPr>
        <xdr:cNvCxnSpPr/>
      </xdr:nvCxnSpPr>
      <xdr:spPr>
        <a:xfrm flipV="1">
          <a:off x="2908300" y="12484354"/>
          <a:ext cx="889000" cy="1955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127000</xdr:colOff>
      <xdr:row>75</xdr:row>
      <xdr:rowOff>87376</xdr:rowOff>
    </xdr:from>
    <xdr:to>
      <xdr:col>20</xdr:col>
      <xdr:colOff>38100</xdr:colOff>
      <xdr:row>76</xdr:row>
      <xdr:rowOff>17526</xdr:rowOff>
    </xdr:to>
    <xdr:sp macro="" textlink="">
      <xdr:nvSpPr>
        <xdr:cNvPr id="182" name="フローチャート: 判断 181">
          <a:extLst>
            <a:ext uri="{FF2B5EF4-FFF2-40B4-BE49-F238E27FC236}">
              <a16:creationId xmlns:a16="http://schemas.microsoft.com/office/drawing/2014/main" id="{00000000-0008-0000-0600-0000B6000000}"/>
            </a:ext>
          </a:extLst>
        </xdr:cNvPr>
        <xdr:cNvSpPr/>
      </xdr:nvSpPr>
      <xdr:spPr>
        <a:xfrm>
          <a:off x="3746500" y="1294612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18</xdr:col>
      <xdr:colOff>133428</xdr:colOff>
      <xdr:row>76</xdr:row>
      <xdr:rowOff>8653</xdr:rowOff>
    </xdr:from>
    <xdr:ext cx="469744" cy="259045"/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00000000-0008-0000-0600-0000B7000000}"/>
            </a:ext>
          </a:extLst>
        </xdr:cNvPr>
        <xdr:cNvSpPr txBox="1"/>
      </xdr:nvSpPr>
      <xdr:spPr>
        <a:xfrm>
          <a:off x="3562428" y="1303885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4,662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10</xdr:col>
      <xdr:colOff>114300</xdr:colOff>
      <xdr:row>72</xdr:row>
      <xdr:rowOff>129159</xdr:rowOff>
    </xdr:from>
    <xdr:to>
      <xdr:col>15</xdr:col>
      <xdr:colOff>50800</xdr:colOff>
      <xdr:row>72</xdr:row>
      <xdr:rowOff>159512</xdr:rowOff>
    </xdr:to>
    <xdr:cxnSp macro="">
      <xdr:nvCxnSpPr>
        <xdr:cNvPr id="184" name="直線コネクタ 183">
          <a:extLst>
            <a:ext uri="{FF2B5EF4-FFF2-40B4-BE49-F238E27FC236}">
              <a16:creationId xmlns:a16="http://schemas.microsoft.com/office/drawing/2014/main" id="{00000000-0008-0000-0600-0000B8000000}"/>
            </a:ext>
          </a:extLst>
        </xdr:cNvPr>
        <xdr:cNvCxnSpPr/>
      </xdr:nvCxnSpPr>
      <xdr:spPr>
        <a:xfrm>
          <a:off x="2019300" y="12473559"/>
          <a:ext cx="889000" cy="30353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75</xdr:row>
      <xdr:rowOff>148717</xdr:rowOff>
    </xdr:from>
    <xdr:to>
      <xdr:col>15</xdr:col>
      <xdr:colOff>101600</xdr:colOff>
      <xdr:row>76</xdr:row>
      <xdr:rowOff>78867</xdr:rowOff>
    </xdr:to>
    <xdr:sp macro="" textlink="">
      <xdr:nvSpPr>
        <xdr:cNvPr id="185" name="フローチャート: 判断 184">
          <a:extLst>
            <a:ext uri="{FF2B5EF4-FFF2-40B4-BE49-F238E27FC236}">
              <a16:creationId xmlns:a16="http://schemas.microsoft.com/office/drawing/2014/main" id="{00000000-0008-0000-0600-0000B9000000}"/>
            </a:ext>
          </a:extLst>
        </xdr:cNvPr>
        <xdr:cNvSpPr/>
      </xdr:nvSpPr>
      <xdr:spPr>
        <a:xfrm>
          <a:off x="2857500" y="1300746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14</xdr:col>
      <xdr:colOff>6428</xdr:colOff>
      <xdr:row>76</xdr:row>
      <xdr:rowOff>69994</xdr:rowOff>
    </xdr:from>
    <xdr:ext cx="469744" cy="259045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600-0000BA000000}"/>
            </a:ext>
          </a:extLst>
        </xdr:cNvPr>
        <xdr:cNvSpPr txBox="1"/>
      </xdr:nvSpPr>
      <xdr:spPr>
        <a:xfrm>
          <a:off x="2673428" y="13100194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4,179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177800</xdr:colOff>
      <xdr:row>72</xdr:row>
      <xdr:rowOff>34544</xdr:rowOff>
    </xdr:from>
    <xdr:to>
      <xdr:col>10</xdr:col>
      <xdr:colOff>114300</xdr:colOff>
      <xdr:row>72</xdr:row>
      <xdr:rowOff>129159</xdr:rowOff>
    </xdr:to>
    <xdr:cxnSp macro="">
      <xdr:nvCxnSpPr>
        <xdr:cNvPr id="187" name="直線コネクタ 186">
          <a:extLst>
            <a:ext uri="{FF2B5EF4-FFF2-40B4-BE49-F238E27FC236}">
              <a16:creationId xmlns:a16="http://schemas.microsoft.com/office/drawing/2014/main" id="{00000000-0008-0000-0600-0000BB000000}"/>
            </a:ext>
          </a:extLst>
        </xdr:cNvPr>
        <xdr:cNvCxnSpPr/>
      </xdr:nvCxnSpPr>
      <xdr:spPr>
        <a:xfrm>
          <a:off x="1130300" y="12378944"/>
          <a:ext cx="889000" cy="9461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75</xdr:row>
      <xdr:rowOff>156463</xdr:rowOff>
    </xdr:from>
    <xdr:to>
      <xdr:col>10</xdr:col>
      <xdr:colOff>165100</xdr:colOff>
      <xdr:row>76</xdr:row>
      <xdr:rowOff>86613</xdr:rowOff>
    </xdr:to>
    <xdr:sp macro="" textlink="">
      <xdr:nvSpPr>
        <xdr:cNvPr id="188" name="フローチャート: 判断 187">
          <a:extLst>
            <a:ext uri="{FF2B5EF4-FFF2-40B4-BE49-F238E27FC236}">
              <a16:creationId xmlns:a16="http://schemas.microsoft.com/office/drawing/2014/main" id="{00000000-0008-0000-0600-0000BC000000}"/>
            </a:ext>
          </a:extLst>
        </xdr:cNvPr>
        <xdr:cNvSpPr/>
      </xdr:nvSpPr>
      <xdr:spPr>
        <a:xfrm>
          <a:off x="1968500" y="1301521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69928</xdr:colOff>
      <xdr:row>76</xdr:row>
      <xdr:rowOff>77740</xdr:rowOff>
    </xdr:from>
    <xdr:ext cx="469744" cy="259045"/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00000000-0008-0000-0600-0000BD000000}"/>
            </a:ext>
          </a:extLst>
        </xdr:cNvPr>
        <xdr:cNvSpPr txBox="1"/>
      </xdr:nvSpPr>
      <xdr:spPr>
        <a:xfrm>
          <a:off x="1784428" y="13107940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4,118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127000</xdr:colOff>
      <xdr:row>75</xdr:row>
      <xdr:rowOff>139700</xdr:rowOff>
    </xdr:from>
    <xdr:to>
      <xdr:col>6</xdr:col>
      <xdr:colOff>38100</xdr:colOff>
      <xdr:row>76</xdr:row>
      <xdr:rowOff>69850</xdr:rowOff>
    </xdr:to>
    <xdr:sp macro="" textlink="">
      <xdr:nvSpPr>
        <xdr:cNvPr id="190" name="フローチャート: 判断 189">
          <a:extLst>
            <a:ext uri="{FF2B5EF4-FFF2-40B4-BE49-F238E27FC236}">
              <a16:creationId xmlns:a16="http://schemas.microsoft.com/office/drawing/2014/main" id="{00000000-0008-0000-0600-0000BE000000}"/>
            </a:ext>
          </a:extLst>
        </xdr:cNvPr>
        <xdr:cNvSpPr/>
      </xdr:nvSpPr>
      <xdr:spPr>
        <a:xfrm>
          <a:off x="1079500" y="1299845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</xdr:col>
      <xdr:colOff>133428</xdr:colOff>
      <xdr:row>76</xdr:row>
      <xdr:rowOff>60977</xdr:rowOff>
    </xdr:from>
    <xdr:ext cx="469744" cy="259045"/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00000000-0008-0000-0600-0000BF000000}"/>
            </a:ext>
          </a:extLst>
        </xdr:cNvPr>
        <xdr:cNvSpPr txBox="1"/>
      </xdr:nvSpPr>
      <xdr:spPr>
        <a:xfrm>
          <a:off x="895428" y="1309117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4,250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23</xdr:col>
      <xdr:colOff>63500</xdr:colOff>
      <xdr:row>81</xdr:row>
      <xdr:rowOff>80027</xdr:rowOff>
    </xdr:from>
    <xdr:ext cx="762000" cy="259045"/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00000000-0008-0000-0600-0000C0000000}"/>
            </a:ext>
          </a:extLst>
        </xdr:cNvPr>
        <xdr:cNvSpPr txBox="1"/>
      </xdr:nvSpPr>
      <xdr:spPr>
        <a:xfrm>
          <a:off x="4445000" y="1396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81</xdr:row>
      <xdr:rowOff>80027</xdr:rowOff>
    </xdr:from>
    <xdr:ext cx="762000" cy="259045"/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00000000-0008-0000-0600-0000C1000000}"/>
            </a:ext>
          </a:extLst>
        </xdr:cNvPr>
        <xdr:cNvSpPr txBox="1"/>
      </xdr:nvSpPr>
      <xdr:spPr>
        <a:xfrm>
          <a:off x="3606800" y="1396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81</xdr:row>
      <xdr:rowOff>80027</xdr:rowOff>
    </xdr:from>
    <xdr:ext cx="762000" cy="259045"/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00000000-0008-0000-0600-0000C2000000}"/>
            </a:ext>
          </a:extLst>
        </xdr:cNvPr>
        <xdr:cNvSpPr txBox="1"/>
      </xdr:nvSpPr>
      <xdr:spPr>
        <a:xfrm>
          <a:off x="2717800" y="1396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81</xdr:row>
      <xdr:rowOff>80027</xdr:rowOff>
    </xdr:from>
    <xdr:ext cx="762000" cy="259045"/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00000000-0008-0000-0600-0000C3000000}"/>
            </a:ext>
          </a:extLst>
        </xdr:cNvPr>
        <xdr:cNvSpPr txBox="1"/>
      </xdr:nvSpPr>
      <xdr:spPr>
        <a:xfrm>
          <a:off x="1828800" y="1396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81</xdr:row>
      <xdr:rowOff>80027</xdr:rowOff>
    </xdr:from>
    <xdr:ext cx="762000" cy="259045"/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id="{00000000-0008-0000-0600-0000C4000000}"/>
            </a:ext>
          </a:extLst>
        </xdr:cNvPr>
        <xdr:cNvSpPr txBox="1"/>
      </xdr:nvSpPr>
      <xdr:spPr>
        <a:xfrm>
          <a:off x="939800" y="1396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74</xdr:row>
      <xdr:rowOff>39370</xdr:rowOff>
    </xdr:from>
    <xdr:to>
      <xdr:col>24</xdr:col>
      <xdr:colOff>114300</xdr:colOff>
      <xdr:row>74</xdr:row>
      <xdr:rowOff>140970</xdr:rowOff>
    </xdr:to>
    <xdr:sp macro="" textlink="">
      <xdr:nvSpPr>
        <xdr:cNvPr id="197" name="楕円 196">
          <a:extLst>
            <a:ext uri="{FF2B5EF4-FFF2-40B4-BE49-F238E27FC236}">
              <a16:creationId xmlns:a16="http://schemas.microsoft.com/office/drawing/2014/main" id="{00000000-0008-0000-0600-0000C5000000}"/>
            </a:ext>
          </a:extLst>
        </xdr:cNvPr>
        <xdr:cNvSpPr/>
      </xdr:nvSpPr>
      <xdr:spPr>
        <a:xfrm>
          <a:off x="4584700" y="1272667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114300</xdr:colOff>
      <xdr:row>73</xdr:row>
      <xdr:rowOff>62247</xdr:rowOff>
    </xdr:from>
    <xdr:ext cx="469744" cy="259045"/>
    <xdr:sp macro="" textlink="">
      <xdr:nvSpPr>
        <xdr:cNvPr id="198" name="維持補修費該当値テキスト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SpPr txBox="1"/>
      </xdr:nvSpPr>
      <xdr:spPr>
        <a:xfrm>
          <a:off x="4686300" y="125780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6,390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72</xdr:row>
      <xdr:rowOff>89154</xdr:rowOff>
    </xdr:from>
    <xdr:to>
      <xdr:col>20</xdr:col>
      <xdr:colOff>38100</xdr:colOff>
      <xdr:row>73</xdr:row>
      <xdr:rowOff>19304</xdr:rowOff>
    </xdr:to>
    <xdr:sp macro="" textlink="">
      <xdr:nvSpPr>
        <xdr:cNvPr id="199" name="楕円 198">
          <a:extLst>
            <a:ext uri="{FF2B5EF4-FFF2-40B4-BE49-F238E27FC236}">
              <a16:creationId xmlns:a16="http://schemas.microsoft.com/office/drawing/2014/main" id="{00000000-0008-0000-0600-0000C7000000}"/>
            </a:ext>
          </a:extLst>
        </xdr:cNvPr>
        <xdr:cNvSpPr/>
      </xdr:nvSpPr>
      <xdr:spPr>
        <a:xfrm>
          <a:off x="3746500" y="1243355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18</xdr:col>
      <xdr:colOff>133428</xdr:colOff>
      <xdr:row>71</xdr:row>
      <xdr:rowOff>35831</xdr:rowOff>
    </xdr:from>
    <xdr:ext cx="469744" cy="259045"/>
    <xdr:sp macro="" textlink="">
      <xdr:nvSpPr>
        <xdr:cNvPr id="200" name="テキスト ボックス 199">
          <a:extLst>
            <a:ext uri="{FF2B5EF4-FFF2-40B4-BE49-F238E27FC236}">
              <a16:creationId xmlns:a16="http://schemas.microsoft.com/office/drawing/2014/main" id="{00000000-0008-0000-0600-0000C8000000}"/>
            </a:ext>
          </a:extLst>
        </xdr:cNvPr>
        <xdr:cNvSpPr txBox="1"/>
      </xdr:nvSpPr>
      <xdr:spPr>
        <a:xfrm>
          <a:off x="3562428" y="1220878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8,698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15</xdr:col>
      <xdr:colOff>0</xdr:colOff>
      <xdr:row>72</xdr:row>
      <xdr:rowOff>108712</xdr:rowOff>
    </xdr:from>
    <xdr:to>
      <xdr:col>15</xdr:col>
      <xdr:colOff>101600</xdr:colOff>
      <xdr:row>73</xdr:row>
      <xdr:rowOff>38862</xdr:rowOff>
    </xdr:to>
    <xdr:sp macro="" textlink="">
      <xdr:nvSpPr>
        <xdr:cNvPr id="201" name="楕円 200">
          <a:extLst>
            <a:ext uri="{FF2B5EF4-FFF2-40B4-BE49-F238E27FC236}">
              <a16:creationId xmlns:a16="http://schemas.microsoft.com/office/drawing/2014/main" id="{00000000-0008-0000-0600-0000C9000000}"/>
            </a:ext>
          </a:extLst>
        </xdr:cNvPr>
        <xdr:cNvSpPr/>
      </xdr:nvSpPr>
      <xdr:spPr>
        <a:xfrm>
          <a:off x="2857500" y="1245311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14</xdr:col>
      <xdr:colOff>6428</xdr:colOff>
      <xdr:row>71</xdr:row>
      <xdr:rowOff>55389</xdr:rowOff>
    </xdr:from>
    <xdr:ext cx="469744" cy="259045"/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00000000-0008-0000-0600-0000CA000000}"/>
            </a:ext>
          </a:extLst>
        </xdr:cNvPr>
        <xdr:cNvSpPr txBox="1"/>
      </xdr:nvSpPr>
      <xdr:spPr>
        <a:xfrm>
          <a:off x="2673428" y="1222833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8,544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10</xdr:col>
      <xdr:colOff>63500</xdr:colOff>
      <xdr:row>72</xdr:row>
      <xdr:rowOff>78359</xdr:rowOff>
    </xdr:from>
    <xdr:to>
      <xdr:col>10</xdr:col>
      <xdr:colOff>165100</xdr:colOff>
      <xdr:row>73</xdr:row>
      <xdr:rowOff>8509</xdr:rowOff>
    </xdr:to>
    <xdr:sp macro="" textlink="">
      <xdr:nvSpPr>
        <xdr:cNvPr id="203" name="楕円 202">
          <a:extLst>
            <a:ext uri="{FF2B5EF4-FFF2-40B4-BE49-F238E27FC236}">
              <a16:creationId xmlns:a16="http://schemas.microsoft.com/office/drawing/2014/main" id="{00000000-0008-0000-0600-0000CB000000}"/>
            </a:ext>
          </a:extLst>
        </xdr:cNvPr>
        <xdr:cNvSpPr/>
      </xdr:nvSpPr>
      <xdr:spPr>
        <a:xfrm>
          <a:off x="1968500" y="1242275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69928</xdr:colOff>
      <xdr:row>71</xdr:row>
      <xdr:rowOff>25036</xdr:rowOff>
    </xdr:from>
    <xdr:ext cx="469744" cy="259045"/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00000000-0008-0000-0600-0000CC000000}"/>
            </a:ext>
          </a:extLst>
        </xdr:cNvPr>
        <xdr:cNvSpPr txBox="1"/>
      </xdr:nvSpPr>
      <xdr:spPr>
        <a:xfrm>
          <a:off x="1784428" y="1219798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8,783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127000</xdr:colOff>
      <xdr:row>71</xdr:row>
      <xdr:rowOff>155194</xdr:rowOff>
    </xdr:from>
    <xdr:to>
      <xdr:col>6</xdr:col>
      <xdr:colOff>38100</xdr:colOff>
      <xdr:row>72</xdr:row>
      <xdr:rowOff>85344</xdr:rowOff>
    </xdr:to>
    <xdr:sp macro="" textlink="">
      <xdr:nvSpPr>
        <xdr:cNvPr id="205" name="楕円 204">
          <a:extLst>
            <a:ext uri="{FF2B5EF4-FFF2-40B4-BE49-F238E27FC236}">
              <a16:creationId xmlns:a16="http://schemas.microsoft.com/office/drawing/2014/main" id="{00000000-0008-0000-0600-0000CD000000}"/>
            </a:ext>
          </a:extLst>
        </xdr:cNvPr>
        <xdr:cNvSpPr/>
      </xdr:nvSpPr>
      <xdr:spPr>
        <a:xfrm>
          <a:off x="1079500" y="1232814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</xdr:col>
      <xdr:colOff>133428</xdr:colOff>
      <xdr:row>70</xdr:row>
      <xdr:rowOff>101871</xdr:rowOff>
    </xdr:from>
    <xdr:ext cx="469744" cy="259045"/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00000000-0008-0000-0600-0000CE000000}"/>
            </a:ext>
          </a:extLst>
        </xdr:cNvPr>
        <xdr:cNvSpPr txBox="1"/>
      </xdr:nvSpPr>
      <xdr:spPr>
        <a:xfrm>
          <a:off x="895428" y="1210337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9,528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83</xdr:row>
      <xdr:rowOff>57150</xdr:rowOff>
    </xdr:from>
    <xdr:to>
      <xdr:col>28</xdr:col>
      <xdr:colOff>114300</xdr:colOff>
      <xdr:row>85</xdr:row>
      <xdr:rowOff>31750</xdr:rowOff>
    </xdr:to>
    <xdr:sp macro="" textlink="">
      <xdr:nvSpPr>
        <xdr:cNvPr id="207" name="正方形/長方形 206">
          <a:extLst>
            <a:ext uri="{FF2B5EF4-FFF2-40B4-BE49-F238E27FC236}">
              <a16:creationId xmlns:a16="http://schemas.microsoft.com/office/drawing/2014/main" id="{00000000-0008-0000-0600-0000CF000000}"/>
            </a:ext>
          </a:extLst>
        </xdr:cNvPr>
        <xdr:cNvSpPr/>
      </xdr:nvSpPr>
      <xdr:spPr>
        <a:xfrm>
          <a:off x="762000" y="14287500"/>
          <a:ext cx="4686300" cy="317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扶助費</a:t>
          </a:r>
        </a:p>
      </xdr:txBody>
    </xdr:sp>
    <xdr:clientData/>
  </xdr:twoCellAnchor>
  <xdr:twoCellAnchor>
    <xdr:from>
      <xdr:col>4</xdr:col>
      <xdr:colOff>127000</xdr:colOff>
      <xdr:row>85</xdr:row>
      <xdr:rowOff>57150</xdr:rowOff>
    </xdr:from>
    <xdr:to>
      <xdr:col>12</xdr:col>
      <xdr:colOff>127000</xdr:colOff>
      <xdr:row>86</xdr:row>
      <xdr:rowOff>139700</xdr:rowOff>
    </xdr:to>
    <xdr:sp macro="" textlink="">
      <xdr:nvSpPr>
        <xdr:cNvPr id="208" name="正方形/長方形 207">
          <a:extLst>
            <a:ext uri="{FF2B5EF4-FFF2-40B4-BE49-F238E27FC236}">
              <a16:creationId xmlns:a16="http://schemas.microsoft.com/office/drawing/2014/main" id="{00000000-0008-0000-0600-0000D0000000}"/>
            </a:ext>
          </a:extLst>
        </xdr:cNvPr>
        <xdr:cNvSpPr/>
      </xdr:nvSpPr>
      <xdr:spPr>
        <a:xfrm>
          <a:off x="889000" y="14630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86</xdr:row>
      <xdr:rowOff>88900</xdr:rowOff>
    </xdr:from>
    <xdr:to>
      <xdr:col>12</xdr:col>
      <xdr:colOff>127000</xdr:colOff>
      <xdr:row>88</xdr:row>
      <xdr:rowOff>0</xdr:rowOff>
    </xdr:to>
    <xdr:sp macro="" textlink="">
      <xdr:nvSpPr>
        <xdr:cNvPr id="209" name="正方形/長方形 208">
          <a:extLst>
            <a:ext uri="{FF2B5EF4-FFF2-40B4-BE49-F238E27FC236}">
              <a16:creationId xmlns:a16="http://schemas.microsoft.com/office/drawing/2014/main" id="{00000000-0008-0000-0600-0000D1000000}"/>
            </a:ext>
          </a:extLst>
        </xdr:cNvPr>
        <xdr:cNvSpPr/>
      </xdr:nvSpPr>
      <xdr:spPr>
        <a:xfrm>
          <a:off x="889000" y="14833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19/29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85</xdr:row>
      <xdr:rowOff>57150</xdr:rowOff>
    </xdr:from>
    <xdr:to>
      <xdr:col>18</xdr:col>
      <xdr:colOff>0</xdr:colOff>
      <xdr:row>86</xdr:row>
      <xdr:rowOff>139700</xdr:rowOff>
    </xdr:to>
    <xdr:sp macro="" textlink="">
      <xdr:nvSpPr>
        <xdr:cNvPr id="210" name="正方形/長方形 209">
          <a:extLst>
            <a:ext uri="{FF2B5EF4-FFF2-40B4-BE49-F238E27FC236}">
              <a16:creationId xmlns:a16="http://schemas.microsoft.com/office/drawing/2014/main" id="{00000000-0008-0000-0600-0000D2000000}"/>
            </a:ext>
          </a:extLst>
        </xdr:cNvPr>
        <xdr:cNvSpPr/>
      </xdr:nvSpPr>
      <xdr:spPr>
        <a:xfrm>
          <a:off x="1905000" y="14630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86</xdr:row>
      <xdr:rowOff>88900</xdr:rowOff>
    </xdr:from>
    <xdr:to>
      <xdr:col>18</xdr:col>
      <xdr:colOff>0</xdr:colOff>
      <xdr:row>88</xdr:row>
      <xdr:rowOff>0</xdr:rowOff>
    </xdr:to>
    <xdr:sp macro="" textlink="">
      <xdr:nvSpPr>
        <xdr:cNvPr id="211" name="正方形/長方形 210">
          <a:extLst>
            <a:ext uri="{FF2B5EF4-FFF2-40B4-BE49-F238E27FC236}">
              <a16:creationId xmlns:a16="http://schemas.microsoft.com/office/drawing/2014/main" id="{00000000-0008-0000-0600-0000D3000000}"/>
            </a:ext>
          </a:extLst>
        </xdr:cNvPr>
        <xdr:cNvSpPr/>
      </xdr:nvSpPr>
      <xdr:spPr>
        <a:xfrm>
          <a:off x="1905000" y="14833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127,834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85</xdr:row>
      <xdr:rowOff>57150</xdr:rowOff>
    </xdr:from>
    <xdr:to>
      <xdr:col>24</xdr:col>
      <xdr:colOff>0</xdr:colOff>
      <xdr:row>86</xdr:row>
      <xdr:rowOff>139700</xdr:rowOff>
    </xdr:to>
    <xdr:sp macro="" textlink="">
      <xdr:nvSpPr>
        <xdr:cNvPr id="212" name="正方形/長方形 211">
          <a:extLst>
            <a:ext uri="{FF2B5EF4-FFF2-40B4-BE49-F238E27FC236}">
              <a16:creationId xmlns:a16="http://schemas.microsoft.com/office/drawing/2014/main" id="{00000000-0008-0000-0600-0000D4000000}"/>
            </a:ext>
          </a:extLst>
        </xdr:cNvPr>
        <xdr:cNvSpPr/>
      </xdr:nvSpPr>
      <xdr:spPr>
        <a:xfrm>
          <a:off x="3048000" y="14630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16</xdr:col>
      <xdr:colOff>0</xdr:colOff>
      <xdr:row>86</xdr:row>
      <xdr:rowOff>88900</xdr:rowOff>
    </xdr:from>
    <xdr:to>
      <xdr:col>24</xdr:col>
      <xdr:colOff>0</xdr:colOff>
      <xdr:row>88</xdr:row>
      <xdr:rowOff>0</xdr:rowOff>
    </xdr:to>
    <xdr:sp macro="" textlink="">
      <xdr:nvSpPr>
        <xdr:cNvPr id="213" name="正方形/長方形 212">
          <a:extLst>
            <a:ext uri="{FF2B5EF4-FFF2-40B4-BE49-F238E27FC236}">
              <a16:creationId xmlns:a16="http://schemas.microsoft.com/office/drawing/2014/main" id="{00000000-0008-0000-0600-0000D5000000}"/>
            </a:ext>
          </a:extLst>
        </xdr:cNvPr>
        <xdr:cNvSpPr/>
      </xdr:nvSpPr>
      <xdr:spPr>
        <a:xfrm>
          <a:off x="3048000" y="14833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114,827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88</xdr:row>
      <xdr:rowOff>25400</xdr:rowOff>
    </xdr:from>
    <xdr:to>
      <xdr:col>28</xdr:col>
      <xdr:colOff>114300</xdr:colOff>
      <xdr:row>101</xdr:row>
      <xdr:rowOff>82550</xdr:rowOff>
    </xdr:to>
    <xdr:sp macro="" textlink="">
      <xdr:nvSpPr>
        <xdr:cNvPr id="214" name="正方形/長方形 213">
          <a:extLst>
            <a:ext uri="{FF2B5EF4-FFF2-40B4-BE49-F238E27FC236}">
              <a16:creationId xmlns:a16="http://schemas.microsoft.com/office/drawing/2014/main" id="{00000000-0008-0000-0600-0000D6000000}"/>
            </a:ext>
          </a:extLst>
        </xdr:cNvPr>
        <xdr:cNvSpPr/>
      </xdr:nvSpPr>
      <xdr:spPr>
        <a:xfrm>
          <a:off x="762000" y="15113000"/>
          <a:ext cx="46863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87</xdr:row>
      <xdr:rowOff>6350</xdr:rowOff>
    </xdr:from>
    <xdr:ext cx="349839" cy="225703"/>
    <xdr:sp macro="" textlink="">
      <xdr:nvSpPr>
        <xdr:cNvPr id="215" name="テキスト ボックス 214">
          <a:extLst>
            <a:ext uri="{FF2B5EF4-FFF2-40B4-BE49-F238E27FC236}">
              <a16:creationId xmlns:a16="http://schemas.microsoft.com/office/drawing/2014/main" id="{00000000-0008-0000-0600-0000D7000000}"/>
            </a:ext>
          </a:extLst>
        </xdr:cNvPr>
        <xdr:cNvSpPr txBox="1"/>
      </xdr:nvSpPr>
      <xdr:spPr>
        <a:xfrm>
          <a:off x="723900" y="14922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101</xdr:row>
      <xdr:rowOff>82550</xdr:rowOff>
    </xdr:from>
    <xdr:to>
      <xdr:col>28</xdr:col>
      <xdr:colOff>114300</xdr:colOff>
      <xdr:row>101</xdr:row>
      <xdr:rowOff>82550</xdr:rowOff>
    </xdr:to>
    <xdr:cxnSp macro="">
      <xdr:nvCxnSpPr>
        <xdr:cNvPr id="216" name="直線コネクタ 215">
          <a:extLst>
            <a:ext uri="{FF2B5EF4-FFF2-40B4-BE49-F238E27FC236}">
              <a16:creationId xmlns:a16="http://schemas.microsoft.com/office/drawing/2014/main" id="{00000000-0008-0000-0600-0000D8000000}"/>
            </a:ext>
          </a:extLst>
        </xdr:cNvPr>
        <xdr:cNvCxnSpPr/>
      </xdr:nvCxnSpPr>
      <xdr:spPr>
        <a:xfrm>
          <a:off x="762000" y="1739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40201</xdr:colOff>
      <xdr:row>100</xdr:row>
      <xdr:rowOff>111777</xdr:rowOff>
    </xdr:from>
    <xdr:ext cx="531299" cy="259045"/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00000000-0008-0000-0600-0000D9000000}"/>
            </a:ext>
          </a:extLst>
        </xdr:cNvPr>
        <xdr:cNvSpPr txBox="1"/>
      </xdr:nvSpPr>
      <xdr:spPr>
        <a:xfrm>
          <a:off x="230701" y="17256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99</xdr:row>
      <xdr:rowOff>44450</xdr:rowOff>
    </xdr:from>
    <xdr:to>
      <xdr:col>28</xdr:col>
      <xdr:colOff>114300</xdr:colOff>
      <xdr:row>99</xdr:row>
      <xdr:rowOff>44450</xdr:rowOff>
    </xdr:to>
    <xdr:cxnSp macro="">
      <xdr:nvCxnSpPr>
        <xdr:cNvPr id="218" name="直線コネクタ 217">
          <a:extLst>
            <a:ext uri="{FF2B5EF4-FFF2-40B4-BE49-F238E27FC236}">
              <a16:creationId xmlns:a16="http://schemas.microsoft.com/office/drawing/2014/main" id="{00000000-0008-0000-0600-0000DA000000}"/>
            </a:ext>
          </a:extLst>
        </xdr:cNvPr>
        <xdr:cNvCxnSpPr/>
      </xdr:nvCxnSpPr>
      <xdr:spPr>
        <a:xfrm>
          <a:off x="762000" y="1701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40201</xdr:colOff>
      <xdr:row>98</xdr:row>
      <xdr:rowOff>73677</xdr:rowOff>
    </xdr:from>
    <xdr:ext cx="531299" cy="259045"/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id="{00000000-0008-0000-0600-0000DB000000}"/>
            </a:ext>
          </a:extLst>
        </xdr:cNvPr>
        <xdr:cNvSpPr txBox="1"/>
      </xdr:nvSpPr>
      <xdr:spPr>
        <a:xfrm>
          <a:off x="230701" y="16875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97</xdr:row>
      <xdr:rowOff>6350</xdr:rowOff>
    </xdr:from>
    <xdr:to>
      <xdr:col>28</xdr:col>
      <xdr:colOff>114300</xdr:colOff>
      <xdr:row>97</xdr:row>
      <xdr:rowOff>6350</xdr:rowOff>
    </xdr:to>
    <xdr:cxnSp macro="">
      <xdr:nvCxnSpPr>
        <xdr:cNvPr id="220" name="直線コネクタ 219">
          <a:extLst>
            <a:ext uri="{FF2B5EF4-FFF2-40B4-BE49-F238E27FC236}">
              <a16:creationId xmlns:a16="http://schemas.microsoft.com/office/drawing/2014/main" id="{00000000-0008-0000-0600-0000DC000000}"/>
            </a:ext>
          </a:extLst>
        </xdr:cNvPr>
        <xdr:cNvCxnSpPr/>
      </xdr:nvCxnSpPr>
      <xdr:spPr>
        <a:xfrm>
          <a:off x="762000" y="1663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40201</xdr:colOff>
      <xdr:row>96</xdr:row>
      <xdr:rowOff>35577</xdr:rowOff>
    </xdr:from>
    <xdr:ext cx="531299" cy="259045"/>
    <xdr:sp macro="" textlink="">
      <xdr:nvSpPr>
        <xdr:cNvPr id="221" name="テキスト ボックス 220">
          <a:extLst>
            <a:ext uri="{FF2B5EF4-FFF2-40B4-BE49-F238E27FC236}">
              <a16:creationId xmlns:a16="http://schemas.microsoft.com/office/drawing/2014/main" id="{00000000-0008-0000-0600-0000DD000000}"/>
            </a:ext>
          </a:extLst>
        </xdr:cNvPr>
        <xdr:cNvSpPr txBox="1"/>
      </xdr:nvSpPr>
      <xdr:spPr>
        <a:xfrm>
          <a:off x="230701" y="16494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94</xdr:row>
      <xdr:rowOff>139700</xdr:rowOff>
    </xdr:from>
    <xdr:to>
      <xdr:col>28</xdr:col>
      <xdr:colOff>114300</xdr:colOff>
      <xdr:row>94</xdr:row>
      <xdr:rowOff>139700</xdr:rowOff>
    </xdr:to>
    <xdr:cxnSp macro="">
      <xdr:nvCxnSpPr>
        <xdr:cNvPr id="222" name="直線コネクタ 221">
          <a:extLst>
            <a:ext uri="{FF2B5EF4-FFF2-40B4-BE49-F238E27FC236}">
              <a16:creationId xmlns:a16="http://schemas.microsoft.com/office/drawing/2014/main" id="{00000000-0008-0000-0600-0000DE000000}"/>
            </a:ext>
          </a:extLst>
        </xdr:cNvPr>
        <xdr:cNvCxnSpPr/>
      </xdr:nvCxnSpPr>
      <xdr:spPr>
        <a:xfrm>
          <a:off x="762000" y="1625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166581</xdr:colOff>
      <xdr:row>93</xdr:row>
      <xdr:rowOff>168927</xdr:rowOff>
    </xdr:from>
    <xdr:ext cx="595419" cy="259045"/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id="{00000000-0008-0000-0600-0000DF000000}"/>
            </a:ext>
          </a:extLst>
        </xdr:cNvPr>
        <xdr:cNvSpPr txBox="1"/>
      </xdr:nvSpPr>
      <xdr:spPr>
        <a:xfrm>
          <a:off x="166581" y="16113777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92</xdr:row>
      <xdr:rowOff>101600</xdr:rowOff>
    </xdr:from>
    <xdr:to>
      <xdr:col>28</xdr:col>
      <xdr:colOff>114300</xdr:colOff>
      <xdr:row>92</xdr:row>
      <xdr:rowOff>101600</xdr:rowOff>
    </xdr:to>
    <xdr:cxnSp macro="">
      <xdr:nvCxnSpPr>
        <xdr:cNvPr id="224" name="直線コネクタ 223">
          <a:extLst>
            <a:ext uri="{FF2B5EF4-FFF2-40B4-BE49-F238E27FC236}">
              <a16:creationId xmlns:a16="http://schemas.microsoft.com/office/drawing/2014/main" id="{00000000-0008-0000-0600-0000E0000000}"/>
            </a:ext>
          </a:extLst>
        </xdr:cNvPr>
        <xdr:cNvCxnSpPr/>
      </xdr:nvCxnSpPr>
      <xdr:spPr>
        <a:xfrm>
          <a:off x="762000" y="1587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166581</xdr:colOff>
      <xdr:row>91</xdr:row>
      <xdr:rowOff>130827</xdr:rowOff>
    </xdr:from>
    <xdr:ext cx="595419" cy="259045"/>
    <xdr:sp macro="" textlink="">
      <xdr:nvSpPr>
        <xdr:cNvPr id="225" name="テキスト ボックス 224">
          <a:extLst>
            <a:ext uri="{FF2B5EF4-FFF2-40B4-BE49-F238E27FC236}">
              <a16:creationId xmlns:a16="http://schemas.microsoft.com/office/drawing/2014/main" id="{00000000-0008-0000-0600-0000E1000000}"/>
            </a:ext>
          </a:extLst>
        </xdr:cNvPr>
        <xdr:cNvSpPr txBox="1"/>
      </xdr:nvSpPr>
      <xdr:spPr>
        <a:xfrm>
          <a:off x="166581" y="15732777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90</xdr:row>
      <xdr:rowOff>63500</xdr:rowOff>
    </xdr:from>
    <xdr:to>
      <xdr:col>28</xdr:col>
      <xdr:colOff>114300</xdr:colOff>
      <xdr:row>90</xdr:row>
      <xdr:rowOff>63500</xdr:rowOff>
    </xdr:to>
    <xdr:cxnSp macro="">
      <xdr:nvCxnSpPr>
        <xdr:cNvPr id="226" name="直線コネクタ 225">
          <a:extLst>
            <a:ext uri="{FF2B5EF4-FFF2-40B4-BE49-F238E27FC236}">
              <a16:creationId xmlns:a16="http://schemas.microsoft.com/office/drawing/2014/main" id="{00000000-0008-0000-0600-0000E2000000}"/>
            </a:ext>
          </a:extLst>
        </xdr:cNvPr>
        <xdr:cNvCxnSpPr/>
      </xdr:nvCxnSpPr>
      <xdr:spPr>
        <a:xfrm>
          <a:off x="762000" y="1549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166581</xdr:colOff>
      <xdr:row>89</xdr:row>
      <xdr:rowOff>92727</xdr:rowOff>
    </xdr:from>
    <xdr:ext cx="595419" cy="259045"/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id="{00000000-0008-0000-0600-0000E3000000}"/>
            </a:ext>
          </a:extLst>
        </xdr:cNvPr>
        <xdr:cNvSpPr txBox="1"/>
      </xdr:nvSpPr>
      <xdr:spPr>
        <a:xfrm>
          <a:off x="166581" y="15351777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88</xdr:row>
      <xdr:rowOff>25400</xdr:rowOff>
    </xdr:from>
    <xdr:to>
      <xdr:col>28</xdr:col>
      <xdr:colOff>114300</xdr:colOff>
      <xdr:row>88</xdr:row>
      <xdr:rowOff>25400</xdr:rowOff>
    </xdr:to>
    <xdr:cxnSp macro="">
      <xdr:nvCxnSpPr>
        <xdr:cNvPr id="228" name="直線コネクタ 227">
          <a:extLst>
            <a:ext uri="{FF2B5EF4-FFF2-40B4-BE49-F238E27FC236}">
              <a16:creationId xmlns:a16="http://schemas.microsoft.com/office/drawing/2014/main" id="{00000000-0008-0000-0600-0000E4000000}"/>
            </a:ext>
          </a:extLst>
        </xdr:cNvPr>
        <xdr:cNvCxnSpPr/>
      </xdr:nvCxnSpPr>
      <xdr:spPr>
        <a:xfrm>
          <a:off x="762000" y="15113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166581</xdr:colOff>
      <xdr:row>87</xdr:row>
      <xdr:rowOff>54627</xdr:rowOff>
    </xdr:from>
    <xdr:ext cx="595419" cy="259045"/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00000000-0008-0000-0600-0000E5000000}"/>
            </a:ext>
          </a:extLst>
        </xdr:cNvPr>
        <xdr:cNvSpPr txBox="1"/>
      </xdr:nvSpPr>
      <xdr:spPr>
        <a:xfrm>
          <a:off x="166581" y="14970777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130,000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88</xdr:row>
      <xdr:rowOff>25400</xdr:rowOff>
    </xdr:from>
    <xdr:to>
      <xdr:col>28</xdr:col>
      <xdr:colOff>114300</xdr:colOff>
      <xdr:row>101</xdr:row>
      <xdr:rowOff>82550</xdr:rowOff>
    </xdr:to>
    <xdr:sp macro="" textlink="">
      <xdr:nvSpPr>
        <xdr:cNvPr id="230" name="扶助費グラフ枠">
          <a:extLst>
            <a:ext uri="{FF2B5EF4-FFF2-40B4-BE49-F238E27FC236}">
              <a16:creationId xmlns:a16="http://schemas.microsoft.com/office/drawing/2014/main" id="{00000000-0008-0000-0600-0000E6000000}"/>
            </a:ext>
          </a:extLst>
        </xdr:cNvPr>
        <xdr:cNvSpPr/>
      </xdr:nvSpPr>
      <xdr:spPr>
        <a:xfrm>
          <a:off x="762000" y="15113000"/>
          <a:ext cx="46863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61595</xdr:colOff>
      <xdr:row>90</xdr:row>
      <xdr:rowOff>46431</xdr:rowOff>
    </xdr:from>
    <xdr:to>
      <xdr:col>24</xdr:col>
      <xdr:colOff>62865</xdr:colOff>
      <xdr:row>98</xdr:row>
      <xdr:rowOff>111277</xdr:rowOff>
    </xdr:to>
    <xdr:cxnSp macro="">
      <xdr:nvCxnSpPr>
        <xdr:cNvPr id="231" name="直線コネクタ 230">
          <a:extLst>
            <a:ext uri="{FF2B5EF4-FFF2-40B4-BE49-F238E27FC236}">
              <a16:creationId xmlns:a16="http://schemas.microsoft.com/office/drawing/2014/main" id="{00000000-0008-0000-0600-0000E7000000}"/>
            </a:ext>
          </a:extLst>
        </xdr:cNvPr>
        <xdr:cNvCxnSpPr/>
      </xdr:nvCxnSpPr>
      <xdr:spPr>
        <a:xfrm flipV="1">
          <a:off x="4633595" y="15476931"/>
          <a:ext cx="1270" cy="1436446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114300</xdr:colOff>
      <xdr:row>98</xdr:row>
      <xdr:rowOff>115104</xdr:rowOff>
    </xdr:from>
    <xdr:ext cx="534377" cy="259045"/>
    <xdr:sp macro="" textlink="">
      <xdr:nvSpPr>
        <xdr:cNvPr id="232" name="扶助費最小値テキスト">
          <a:extLst>
            <a:ext uri="{FF2B5EF4-FFF2-40B4-BE49-F238E27FC236}">
              <a16:creationId xmlns:a16="http://schemas.microsoft.com/office/drawing/2014/main" id="{00000000-0008-0000-0600-0000E8000000}"/>
            </a:ext>
          </a:extLst>
        </xdr:cNvPr>
        <xdr:cNvSpPr txBox="1"/>
      </xdr:nvSpPr>
      <xdr:spPr>
        <a:xfrm>
          <a:off x="4686300" y="16917204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82,746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98</xdr:row>
      <xdr:rowOff>111277</xdr:rowOff>
    </xdr:from>
    <xdr:to>
      <xdr:col>24</xdr:col>
      <xdr:colOff>152400</xdr:colOff>
      <xdr:row>98</xdr:row>
      <xdr:rowOff>111277</xdr:rowOff>
    </xdr:to>
    <xdr:cxnSp macro="">
      <xdr:nvCxnSpPr>
        <xdr:cNvPr id="233" name="直線コネクタ 232">
          <a:extLst>
            <a:ext uri="{FF2B5EF4-FFF2-40B4-BE49-F238E27FC236}">
              <a16:creationId xmlns:a16="http://schemas.microsoft.com/office/drawing/2014/main" id="{00000000-0008-0000-0600-0000E9000000}"/>
            </a:ext>
          </a:extLst>
        </xdr:cNvPr>
        <xdr:cNvCxnSpPr/>
      </xdr:nvCxnSpPr>
      <xdr:spPr>
        <a:xfrm>
          <a:off x="4546600" y="16913377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114300</xdr:colOff>
      <xdr:row>88</xdr:row>
      <xdr:rowOff>164558</xdr:rowOff>
    </xdr:from>
    <xdr:ext cx="599010" cy="259045"/>
    <xdr:sp macro="" textlink="">
      <xdr:nvSpPr>
        <xdr:cNvPr id="234" name="扶助費最大値テキスト">
          <a:extLst>
            <a:ext uri="{FF2B5EF4-FFF2-40B4-BE49-F238E27FC236}">
              <a16:creationId xmlns:a16="http://schemas.microsoft.com/office/drawing/2014/main" id="{00000000-0008-0000-0600-0000EA000000}"/>
            </a:ext>
          </a:extLst>
        </xdr:cNvPr>
        <xdr:cNvSpPr txBox="1"/>
      </xdr:nvSpPr>
      <xdr:spPr>
        <a:xfrm>
          <a:off x="4686300" y="15252158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120,448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90</xdr:row>
      <xdr:rowOff>46431</xdr:rowOff>
    </xdr:from>
    <xdr:to>
      <xdr:col>24</xdr:col>
      <xdr:colOff>152400</xdr:colOff>
      <xdr:row>90</xdr:row>
      <xdr:rowOff>46431</xdr:rowOff>
    </xdr:to>
    <xdr:cxnSp macro="">
      <xdr:nvCxnSpPr>
        <xdr:cNvPr id="235" name="直線コネクタ 234">
          <a:extLst>
            <a:ext uri="{FF2B5EF4-FFF2-40B4-BE49-F238E27FC236}">
              <a16:creationId xmlns:a16="http://schemas.microsoft.com/office/drawing/2014/main" id="{00000000-0008-0000-0600-0000EB000000}"/>
            </a:ext>
          </a:extLst>
        </xdr:cNvPr>
        <xdr:cNvCxnSpPr/>
      </xdr:nvCxnSpPr>
      <xdr:spPr>
        <a:xfrm>
          <a:off x="4546600" y="15476931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177800</xdr:colOff>
      <xdr:row>92</xdr:row>
      <xdr:rowOff>107353</xdr:rowOff>
    </xdr:from>
    <xdr:to>
      <xdr:col>24</xdr:col>
      <xdr:colOff>63500</xdr:colOff>
      <xdr:row>95</xdr:row>
      <xdr:rowOff>126555</xdr:rowOff>
    </xdr:to>
    <xdr:cxnSp macro="">
      <xdr:nvCxnSpPr>
        <xdr:cNvPr id="236" name="直線コネクタ 235">
          <a:extLst>
            <a:ext uri="{FF2B5EF4-FFF2-40B4-BE49-F238E27FC236}">
              <a16:creationId xmlns:a16="http://schemas.microsoft.com/office/drawing/2014/main" id="{00000000-0008-0000-0600-0000EC000000}"/>
            </a:ext>
          </a:extLst>
        </xdr:cNvPr>
        <xdr:cNvCxnSpPr/>
      </xdr:nvCxnSpPr>
      <xdr:spPr>
        <a:xfrm>
          <a:off x="3797300" y="15880753"/>
          <a:ext cx="838200" cy="533552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114300</xdr:colOff>
      <xdr:row>93</xdr:row>
      <xdr:rowOff>95584</xdr:rowOff>
    </xdr:from>
    <xdr:ext cx="599010" cy="259045"/>
    <xdr:sp macro="" textlink="">
      <xdr:nvSpPr>
        <xdr:cNvPr id="237" name="扶助費平均値テキスト">
          <a:extLst>
            <a:ext uri="{FF2B5EF4-FFF2-40B4-BE49-F238E27FC236}">
              <a16:creationId xmlns:a16="http://schemas.microsoft.com/office/drawing/2014/main" id="{00000000-0008-0000-0600-0000ED000000}"/>
            </a:ext>
          </a:extLst>
        </xdr:cNvPr>
        <xdr:cNvSpPr txBox="1"/>
      </xdr:nvSpPr>
      <xdr:spPr>
        <a:xfrm>
          <a:off x="4686300" y="16040434"/>
          <a:ext cx="599010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100,425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94</xdr:row>
      <xdr:rowOff>72707</xdr:rowOff>
    </xdr:from>
    <xdr:to>
      <xdr:col>24</xdr:col>
      <xdr:colOff>114300</xdr:colOff>
      <xdr:row>95</xdr:row>
      <xdr:rowOff>2857</xdr:rowOff>
    </xdr:to>
    <xdr:sp macro="" textlink="">
      <xdr:nvSpPr>
        <xdr:cNvPr id="238" name="フローチャート: 判断 237">
          <a:extLst>
            <a:ext uri="{FF2B5EF4-FFF2-40B4-BE49-F238E27FC236}">
              <a16:creationId xmlns:a16="http://schemas.microsoft.com/office/drawing/2014/main" id="{00000000-0008-0000-0600-0000EE000000}"/>
            </a:ext>
          </a:extLst>
        </xdr:cNvPr>
        <xdr:cNvSpPr/>
      </xdr:nvSpPr>
      <xdr:spPr>
        <a:xfrm>
          <a:off x="4584700" y="1618900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92</xdr:row>
      <xdr:rowOff>107353</xdr:rowOff>
    </xdr:from>
    <xdr:to>
      <xdr:col>19</xdr:col>
      <xdr:colOff>177800</xdr:colOff>
      <xdr:row>98</xdr:row>
      <xdr:rowOff>109068</xdr:rowOff>
    </xdr:to>
    <xdr:cxnSp macro="">
      <xdr:nvCxnSpPr>
        <xdr:cNvPr id="239" name="直線コネクタ 238">
          <a:extLst>
            <a:ext uri="{FF2B5EF4-FFF2-40B4-BE49-F238E27FC236}">
              <a16:creationId xmlns:a16="http://schemas.microsoft.com/office/drawing/2014/main" id="{00000000-0008-0000-0600-0000EF000000}"/>
            </a:ext>
          </a:extLst>
        </xdr:cNvPr>
        <xdr:cNvCxnSpPr/>
      </xdr:nvCxnSpPr>
      <xdr:spPr>
        <a:xfrm flipV="1">
          <a:off x="2908300" y="15880753"/>
          <a:ext cx="889000" cy="103041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127000</xdr:colOff>
      <xdr:row>91</xdr:row>
      <xdr:rowOff>122580</xdr:rowOff>
    </xdr:from>
    <xdr:to>
      <xdr:col>20</xdr:col>
      <xdr:colOff>38100</xdr:colOff>
      <xdr:row>92</xdr:row>
      <xdr:rowOff>52730</xdr:rowOff>
    </xdr:to>
    <xdr:sp macro="" textlink="">
      <xdr:nvSpPr>
        <xdr:cNvPr id="240" name="フローチャート: 判断 239">
          <a:extLst>
            <a:ext uri="{FF2B5EF4-FFF2-40B4-BE49-F238E27FC236}">
              <a16:creationId xmlns:a16="http://schemas.microsoft.com/office/drawing/2014/main" id="{00000000-0008-0000-0600-0000F0000000}"/>
            </a:ext>
          </a:extLst>
        </xdr:cNvPr>
        <xdr:cNvSpPr/>
      </xdr:nvSpPr>
      <xdr:spPr>
        <a:xfrm>
          <a:off x="3746500" y="1572453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18</xdr:col>
      <xdr:colOff>68795</xdr:colOff>
      <xdr:row>90</xdr:row>
      <xdr:rowOff>69257</xdr:rowOff>
    </xdr:from>
    <xdr:ext cx="599010" cy="259045"/>
    <xdr:sp macro="" textlink="">
      <xdr:nvSpPr>
        <xdr:cNvPr id="241" name="テキスト ボックス 240">
          <a:extLst>
            <a:ext uri="{FF2B5EF4-FFF2-40B4-BE49-F238E27FC236}">
              <a16:creationId xmlns:a16="http://schemas.microsoft.com/office/drawing/2014/main" id="{00000000-0008-0000-0600-0000F1000000}"/>
            </a:ext>
          </a:extLst>
        </xdr:cNvPr>
        <xdr:cNvSpPr txBox="1"/>
      </xdr:nvSpPr>
      <xdr:spPr>
        <a:xfrm>
          <a:off x="3497795" y="15499757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112,616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10</xdr:col>
      <xdr:colOff>114300</xdr:colOff>
      <xdr:row>98</xdr:row>
      <xdr:rowOff>109068</xdr:rowOff>
    </xdr:from>
    <xdr:to>
      <xdr:col>15</xdr:col>
      <xdr:colOff>50800</xdr:colOff>
      <xdr:row>98</xdr:row>
      <xdr:rowOff>116993</xdr:rowOff>
    </xdr:to>
    <xdr:cxnSp macro="">
      <xdr:nvCxnSpPr>
        <xdr:cNvPr id="242" name="直線コネクタ 241">
          <a:extLst>
            <a:ext uri="{FF2B5EF4-FFF2-40B4-BE49-F238E27FC236}">
              <a16:creationId xmlns:a16="http://schemas.microsoft.com/office/drawing/2014/main" id="{00000000-0008-0000-0600-0000F2000000}"/>
            </a:ext>
          </a:extLst>
        </xdr:cNvPr>
        <xdr:cNvCxnSpPr/>
      </xdr:nvCxnSpPr>
      <xdr:spPr>
        <a:xfrm flipV="1">
          <a:off x="2019300" y="16911168"/>
          <a:ext cx="889000" cy="792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96</xdr:row>
      <xdr:rowOff>163957</xdr:rowOff>
    </xdr:from>
    <xdr:to>
      <xdr:col>15</xdr:col>
      <xdr:colOff>101600</xdr:colOff>
      <xdr:row>97</xdr:row>
      <xdr:rowOff>94107</xdr:rowOff>
    </xdr:to>
    <xdr:sp macro="" textlink="">
      <xdr:nvSpPr>
        <xdr:cNvPr id="243" name="フローチャート: 判断 242">
          <a:extLst>
            <a:ext uri="{FF2B5EF4-FFF2-40B4-BE49-F238E27FC236}">
              <a16:creationId xmlns:a16="http://schemas.microsoft.com/office/drawing/2014/main" id="{00000000-0008-0000-0600-0000F3000000}"/>
            </a:ext>
          </a:extLst>
        </xdr:cNvPr>
        <xdr:cNvSpPr/>
      </xdr:nvSpPr>
      <xdr:spPr>
        <a:xfrm>
          <a:off x="2857500" y="1662315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13</xdr:col>
      <xdr:colOff>164611</xdr:colOff>
      <xdr:row>95</xdr:row>
      <xdr:rowOff>110634</xdr:rowOff>
    </xdr:from>
    <xdr:ext cx="534377" cy="259045"/>
    <xdr:sp macro="" textlink="">
      <xdr:nvSpPr>
        <xdr:cNvPr id="244" name="テキスト ボックス 243">
          <a:extLst>
            <a:ext uri="{FF2B5EF4-FFF2-40B4-BE49-F238E27FC236}">
              <a16:creationId xmlns:a16="http://schemas.microsoft.com/office/drawing/2014/main" id="{00000000-0008-0000-0600-0000F4000000}"/>
            </a:ext>
          </a:extLst>
        </xdr:cNvPr>
        <xdr:cNvSpPr txBox="1"/>
      </xdr:nvSpPr>
      <xdr:spPr>
        <a:xfrm>
          <a:off x="2641111" y="16398384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89,030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177800</xdr:colOff>
      <xdr:row>98</xdr:row>
      <xdr:rowOff>116993</xdr:rowOff>
    </xdr:from>
    <xdr:to>
      <xdr:col>10</xdr:col>
      <xdr:colOff>114300</xdr:colOff>
      <xdr:row>99</xdr:row>
      <xdr:rowOff>135471</xdr:rowOff>
    </xdr:to>
    <xdr:cxnSp macro="">
      <xdr:nvCxnSpPr>
        <xdr:cNvPr id="245" name="直線コネクタ 244">
          <a:extLst>
            <a:ext uri="{FF2B5EF4-FFF2-40B4-BE49-F238E27FC236}">
              <a16:creationId xmlns:a16="http://schemas.microsoft.com/office/drawing/2014/main" id="{00000000-0008-0000-0600-0000F5000000}"/>
            </a:ext>
          </a:extLst>
        </xdr:cNvPr>
        <xdr:cNvCxnSpPr/>
      </xdr:nvCxnSpPr>
      <xdr:spPr>
        <a:xfrm flipV="1">
          <a:off x="1130300" y="16919093"/>
          <a:ext cx="889000" cy="18992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97</xdr:row>
      <xdr:rowOff>138545</xdr:rowOff>
    </xdr:from>
    <xdr:to>
      <xdr:col>10</xdr:col>
      <xdr:colOff>165100</xdr:colOff>
      <xdr:row>98</xdr:row>
      <xdr:rowOff>68695</xdr:rowOff>
    </xdr:to>
    <xdr:sp macro="" textlink="">
      <xdr:nvSpPr>
        <xdr:cNvPr id="246" name="フローチャート: 判断 245">
          <a:extLst>
            <a:ext uri="{FF2B5EF4-FFF2-40B4-BE49-F238E27FC236}">
              <a16:creationId xmlns:a16="http://schemas.microsoft.com/office/drawing/2014/main" id="{00000000-0008-0000-0600-0000F6000000}"/>
            </a:ext>
          </a:extLst>
        </xdr:cNvPr>
        <xdr:cNvSpPr/>
      </xdr:nvSpPr>
      <xdr:spPr>
        <a:xfrm>
          <a:off x="1968500" y="1676919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37611</xdr:colOff>
      <xdr:row>96</xdr:row>
      <xdr:rowOff>85222</xdr:rowOff>
    </xdr:from>
    <xdr:ext cx="534377" cy="259045"/>
    <xdr:sp macro="" textlink="">
      <xdr:nvSpPr>
        <xdr:cNvPr id="247" name="テキスト ボックス 246">
          <a:extLst>
            <a:ext uri="{FF2B5EF4-FFF2-40B4-BE49-F238E27FC236}">
              <a16:creationId xmlns:a16="http://schemas.microsoft.com/office/drawing/2014/main" id="{00000000-0008-0000-0600-0000F7000000}"/>
            </a:ext>
          </a:extLst>
        </xdr:cNvPr>
        <xdr:cNvSpPr txBox="1"/>
      </xdr:nvSpPr>
      <xdr:spPr>
        <a:xfrm>
          <a:off x="1752111" y="16544422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85,197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127000</xdr:colOff>
      <xdr:row>99</xdr:row>
      <xdr:rowOff>1918</xdr:rowOff>
    </xdr:from>
    <xdr:to>
      <xdr:col>6</xdr:col>
      <xdr:colOff>38100</xdr:colOff>
      <xdr:row>99</xdr:row>
      <xdr:rowOff>103518</xdr:rowOff>
    </xdr:to>
    <xdr:sp macro="" textlink="">
      <xdr:nvSpPr>
        <xdr:cNvPr id="248" name="フローチャート: 判断 247">
          <a:extLst>
            <a:ext uri="{FF2B5EF4-FFF2-40B4-BE49-F238E27FC236}">
              <a16:creationId xmlns:a16="http://schemas.microsoft.com/office/drawing/2014/main" id="{00000000-0008-0000-0600-0000F8000000}"/>
            </a:ext>
          </a:extLst>
        </xdr:cNvPr>
        <xdr:cNvSpPr/>
      </xdr:nvSpPr>
      <xdr:spPr>
        <a:xfrm>
          <a:off x="1079500" y="1697546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</xdr:col>
      <xdr:colOff>101111</xdr:colOff>
      <xdr:row>97</xdr:row>
      <xdr:rowOff>120045</xdr:rowOff>
    </xdr:from>
    <xdr:ext cx="534377" cy="259045"/>
    <xdr:sp macro="" textlink="">
      <xdr:nvSpPr>
        <xdr:cNvPr id="249" name="テキスト ボックス 248">
          <a:extLst>
            <a:ext uri="{FF2B5EF4-FFF2-40B4-BE49-F238E27FC236}">
              <a16:creationId xmlns:a16="http://schemas.microsoft.com/office/drawing/2014/main" id="{00000000-0008-0000-0600-0000F9000000}"/>
            </a:ext>
          </a:extLst>
        </xdr:cNvPr>
        <xdr:cNvSpPr txBox="1"/>
      </xdr:nvSpPr>
      <xdr:spPr>
        <a:xfrm>
          <a:off x="863111" y="1675069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79,783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23</xdr:col>
      <xdr:colOff>63500</xdr:colOff>
      <xdr:row>101</xdr:row>
      <xdr:rowOff>80027</xdr:rowOff>
    </xdr:from>
    <xdr:ext cx="762000" cy="259045"/>
    <xdr:sp macro="" textlink="">
      <xdr:nvSpPr>
        <xdr:cNvPr id="250" name="テキスト ボックス 249">
          <a:extLst>
            <a:ext uri="{FF2B5EF4-FFF2-40B4-BE49-F238E27FC236}">
              <a16:creationId xmlns:a16="http://schemas.microsoft.com/office/drawing/2014/main" id="{00000000-0008-0000-0600-0000FA000000}"/>
            </a:ext>
          </a:extLst>
        </xdr:cNvPr>
        <xdr:cNvSpPr txBox="1"/>
      </xdr:nvSpPr>
      <xdr:spPr>
        <a:xfrm>
          <a:off x="4445000" y="17396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101</xdr:row>
      <xdr:rowOff>80027</xdr:rowOff>
    </xdr:from>
    <xdr:ext cx="762000" cy="259045"/>
    <xdr:sp macro="" textlink="">
      <xdr:nvSpPr>
        <xdr:cNvPr id="251" name="テキスト ボックス 250">
          <a:extLst>
            <a:ext uri="{FF2B5EF4-FFF2-40B4-BE49-F238E27FC236}">
              <a16:creationId xmlns:a16="http://schemas.microsoft.com/office/drawing/2014/main" id="{00000000-0008-0000-0600-0000FB000000}"/>
            </a:ext>
          </a:extLst>
        </xdr:cNvPr>
        <xdr:cNvSpPr txBox="1"/>
      </xdr:nvSpPr>
      <xdr:spPr>
        <a:xfrm>
          <a:off x="3606800" y="17396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101</xdr:row>
      <xdr:rowOff>80027</xdr:rowOff>
    </xdr:from>
    <xdr:ext cx="762000" cy="259045"/>
    <xdr:sp macro="" textlink="">
      <xdr:nvSpPr>
        <xdr:cNvPr id="252" name="テキスト ボックス 251">
          <a:extLst>
            <a:ext uri="{FF2B5EF4-FFF2-40B4-BE49-F238E27FC236}">
              <a16:creationId xmlns:a16="http://schemas.microsoft.com/office/drawing/2014/main" id="{00000000-0008-0000-0600-0000FC000000}"/>
            </a:ext>
          </a:extLst>
        </xdr:cNvPr>
        <xdr:cNvSpPr txBox="1"/>
      </xdr:nvSpPr>
      <xdr:spPr>
        <a:xfrm>
          <a:off x="2717800" y="17396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101</xdr:row>
      <xdr:rowOff>80027</xdr:rowOff>
    </xdr:from>
    <xdr:ext cx="762000" cy="259045"/>
    <xdr:sp macro="" textlink="">
      <xdr:nvSpPr>
        <xdr:cNvPr id="253" name="テキスト ボックス 252">
          <a:extLst>
            <a:ext uri="{FF2B5EF4-FFF2-40B4-BE49-F238E27FC236}">
              <a16:creationId xmlns:a16="http://schemas.microsoft.com/office/drawing/2014/main" id="{00000000-0008-0000-0600-0000FD000000}"/>
            </a:ext>
          </a:extLst>
        </xdr:cNvPr>
        <xdr:cNvSpPr txBox="1"/>
      </xdr:nvSpPr>
      <xdr:spPr>
        <a:xfrm>
          <a:off x="1828800" y="17396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101</xdr:row>
      <xdr:rowOff>80027</xdr:rowOff>
    </xdr:from>
    <xdr:ext cx="762000" cy="259045"/>
    <xdr:sp macro="" textlink="">
      <xdr:nvSpPr>
        <xdr:cNvPr id="254" name="テキスト ボックス 253">
          <a:extLst>
            <a:ext uri="{FF2B5EF4-FFF2-40B4-BE49-F238E27FC236}">
              <a16:creationId xmlns:a16="http://schemas.microsoft.com/office/drawing/2014/main" id="{00000000-0008-0000-0600-0000FE000000}"/>
            </a:ext>
          </a:extLst>
        </xdr:cNvPr>
        <xdr:cNvSpPr txBox="1"/>
      </xdr:nvSpPr>
      <xdr:spPr>
        <a:xfrm>
          <a:off x="939800" y="17396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95</xdr:row>
      <xdr:rowOff>75755</xdr:rowOff>
    </xdr:from>
    <xdr:to>
      <xdr:col>24</xdr:col>
      <xdr:colOff>114300</xdr:colOff>
      <xdr:row>96</xdr:row>
      <xdr:rowOff>5905</xdr:rowOff>
    </xdr:to>
    <xdr:sp macro="" textlink="">
      <xdr:nvSpPr>
        <xdr:cNvPr id="255" name="楕円 254">
          <a:extLst>
            <a:ext uri="{FF2B5EF4-FFF2-40B4-BE49-F238E27FC236}">
              <a16:creationId xmlns:a16="http://schemas.microsoft.com/office/drawing/2014/main" id="{00000000-0008-0000-0600-0000FF000000}"/>
            </a:ext>
          </a:extLst>
        </xdr:cNvPr>
        <xdr:cNvSpPr/>
      </xdr:nvSpPr>
      <xdr:spPr>
        <a:xfrm>
          <a:off x="4584700" y="1636350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114300</xdr:colOff>
      <xdr:row>95</xdr:row>
      <xdr:rowOff>54182</xdr:rowOff>
    </xdr:from>
    <xdr:ext cx="534377" cy="259045"/>
    <xdr:sp macro="" textlink="">
      <xdr:nvSpPr>
        <xdr:cNvPr id="256" name="扶助費該当値テキスト">
          <a:extLst>
            <a:ext uri="{FF2B5EF4-FFF2-40B4-BE49-F238E27FC236}">
              <a16:creationId xmlns:a16="http://schemas.microsoft.com/office/drawing/2014/main" id="{00000000-0008-0000-0600-000000010000}"/>
            </a:ext>
          </a:extLst>
        </xdr:cNvPr>
        <xdr:cNvSpPr txBox="1"/>
      </xdr:nvSpPr>
      <xdr:spPr>
        <a:xfrm>
          <a:off x="4686300" y="16341932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95,845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92</xdr:row>
      <xdr:rowOff>56553</xdr:rowOff>
    </xdr:from>
    <xdr:to>
      <xdr:col>20</xdr:col>
      <xdr:colOff>38100</xdr:colOff>
      <xdr:row>92</xdr:row>
      <xdr:rowOff>158153</xdr:rowOff>
    </xdr:to>
    <xdr:sp macro="" textlink="">
      <xdr:nvSpPr>
        <xdr:cNvPr id="257" name="楕円 256">
          <a:extLst>
            <a:ext uri="{FF2B5EF4-FFF2-40B4-BE49-F238E27FC236}">
              <a16:creationId xmlns:a16="http://schemas.microsoft.com/office/drawing/2014/main" id="{00000000-0008-0000-0600-000001010000}"/>
            </a:ext>
          </a:extLst>
        </xdr:cNvPr>
        <xdr:cNvSpPr/>
      </xdr:nvSpPr>
      <xdr:spPr>
        <a:xfrm>
          <a:off x="3746500" y="1582995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18</xdr:col>
      <xdr:colOff>68795</xdr:colOff>
      <xdr:row>92</xdr:row>
      <xdr:rowOff>149280</xdr:rowOff>
    </xdr:from>
    <xdr:ext cx="599010" cy="259045"/>
    <xdr:sp macro="" textlink="">
      <xdr:nvSpPr>
        <xdr:cNvPr id="258" name="テキスト ボックス 257">
          <a:extLst>
            <a:ext uri="{FF2B5EF4-FFF2-40B4-BE49-F238E27FC236}">
              <a16:creationId xmlns:a16="http://schemas.microsoft.com/office/drawing/2014/main" id="{00000000-0008-0000-0600-000002010000}"/>
            </a:ext>
          </a:extLst>
        </xdr:cNvPr>
        <xdr:cNvSpPr txBox="1"/>
      </xdr:nvSpPr>
      <xdr:spPr>
        <a:xfrm>
          <a:off x="3497795" y="15922680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109,849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15</xdr:col>
      <xdr:colOff>0</xdr:colOff>
      <xdr:row>98</xdr:row>
      <xdr:rowOff>58268</xdr:rowOff>
    </xdr:from>
    <xdr:to>
      <xdr:col>15</xdr:col>
      <xdr:colOff>101600</xdr:colOff>
      <xdr:row>98</xdr:row>
      <xdr:rowOff>159868</xdr:rowOff>
    </xdr:to>
    <xdr:sp macro="" textlink="">
      <xdr:nvSpPr>
        <xdr:cNvPr id="259" name="楕円 258">
          <a:extLst>
            <a:ext uri="{FF2B5EF4-FFF2-40B4-BE49-F238E27FC236}">
              <a16:creationId xmlns:a16="http://schemas.microsoft.com/office/drawing/2014/main" id="{00000000-0008-0000-0600-000003010000}"/>
            </a:ext>
          </a:extLst>
        </xdr:cNvPr>
        <xdr:cNvSpPr/>
      </xdr:nvSpPr>
      <xdr:spPr>
        <a:xfrm>
          <a:off x="2857500" y="1686036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13</xdr:col>
      <xdr:colOff>164611</xdr:colOff>
      <xdr:row>98</xdr:row>
      <xdr:rowOff>150995</xdr:rowOff>
    </xdr:from>
    <xdr:ext cx="534377" cy="259045"/>
    <xdr:sp macro="" textlink="">
      <xdr:nvSpPr>
        <xdr:cNvPr id="260" name="テキスト ボックス 259">
          <a:extLst>
            <a:ext uri="{FF2B5EF4-FFF2-40B4-BE49-F238E27FC236}">
              <a16:creationId xmlns:a16="http://schemas.microsoft.com/office/drawing/2014/main" id="{00000000-0008-0000-0600-000004010000}"/>
            </a:ext>
          </a:extLst>
        </xdr:cNvPr>
        <xdr:cNvSpPr txBox="1"/>
      </xdr:nvSpPr>
      <xdr:spPr>
        <a:xfrm>
          <a:off x="2641111" y="1695309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82,804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10</xdr:col>
      <xdr:colOff>63500</xdr:colOff>
      <xdr:row>98</xdr:row>
      <xdr:rowOff>66193</xdr:rowOff>
    </xdr:from>
    <xdr:to>
      <xdr:col>10</xdr:col>
      <xdr:colOff>165100</xdr:colOff>
      <xdr:row>98</xdr:row>
      <xdr:rowOff>167793</xdr:rowOff>
    </xdr:to>
    <xdr:sp macro="" textlink="">
      <xdr:nvSpPr>
        <xdr:cNvPr id="261" name="楕円 260">
          <a:extLst>
            <a:ext uri="{FF2B5EF4-FFF2-40B4-BE49-F238E27FC236}">
              <a16:creationId xmlns:a16="http://schemas.microsoft.com/office/drawing/2014/main" id="{00000000-0008-0000-0600-000005010000}"/>
            </a:ext>
          </a:extLst>
        </xdr:cNvPr>
        <xdr:cNvSpPr/>
      </xdr:nvSpPr>
      <xdr:spPr>
        <a:xfrm>
          <a:off x="1968500" y="1686829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37611</xdr:colOff>
      <xdr:row>98</xdr:row>
      <xdr:rowOff>158920</xdr:rowOff>
    </xdr:from>
    <xdr:ext cx="534377" cy="259045"/>
    <xdr:sp macro="" textlink="">
      <xdr:nvSpPr>
        <xdr:cNvPr id="262" name="テキスト ボックス 261">
          <a:extLst>
            <a:ext uri="{FF2B5EF4-FFF2-40B4-BE49-F238E27FC236}">
              <a16:creationId xmlns:a16="http://schemas.microsoft.com/office/drawing/2014/main" id="{00000000-0008-0000-0600-000006010000}"/>
            </a:ext>
          </a:extLst>
        </xdr:cNvPr>
        <xdr:cNvSpPr txBox="1"/>
      </xdr:nvSpPr>
      <xdr:spPr>
        <a:xfrm>
          <a:off x="1752111" y="16961020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82,596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127000</xdr:colOff>
      <xdr:row>99</xdr:row>
      <xdr:rowOff>84671</xdr:rowOff>
    </xdr:from>
    <xdr:to>
      <xdr:col>6</xdr:col>
      <xdr:colOff>38100</xdr:colOff>
      <xdr:row>100</xdr:row>
      <xdr:rowOff>14821</xdr:rowOff>
    </xdr:to>
    <xdr:sp macro="" textlink="">
      <xdr:nvSpPr>
        <xdr:cNvPr id="263" name="楕円 262">
          <a:extLst>
            <a:ext uri="{FF2B5EF4-FFF2-40B4-BE49-F238E27FC236}">
              <a16:creationId xmlns:a16="http://schemas.microsoft.com/office/drawing/2014/main" id="{00000000-0008-0000-0600-000007010000}"/>
            </a:ext>
          </a:extLst>
        </xdr:cNvPr>
        <xdr:cNvSpPr/>
      </xdr:nvSpPr>
      <xdr:spPr>
        <a:xfrm>
          <a:off x="1079500" y="1705822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</xdr:col>
      <xdr:colOff>101111</xdr:colOff>
      <xdr:row>100</xdr:row>
      <xdr:rowOff>5948</xdr:rowOff>
    </xdr:from>
    <xdr:ext cx="534377" cy="259045"/>
    <xdr:sp macro="" textlink="">
      <xdr:nvSpPr>
        <xdr:cNvPr id="264" name="テキスト ボックス 263">
          <a:extLst>
            <a:ext uri="{FF2B5EF4-FFF2-40B4-BE49-F238E27FC236}">
              <a16:creationId xmlns:a16="http://schemas.microsoft.com/office/drawing/2014/main" id="{00000000-0008-0000-0600-000008010000}"/>
            </a:ext>
          </a:extLst>
        </xdr:cNvPr>
        <xdr:cNvSpPr txBox="1"/>
      </xdr:nvSpPr>
      <xdr:spPr>
        <a:xfrm>
          <a:off x="863111" y="17150948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77,611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23</xdr:row>
      <xdr:rowOff>57150</xdr:rowOff>
    </xdr:from>
    <xdr:to>
      <xdr:col>59</xdr:col>
      <xdr:colOff>50800</xdr:colOff>
      <xdr:row>25</xdr:row>
      <xdr:rowOff>31750</xdr:rowOff>
    </xdr:to>
    <xdr:sp macro="" textlink="">
      <xdr:nvSpPr>
        <xdr:cNvPr id="265" name="正方形/長方形 264">
          <a:extLst>
            <a:ext uri="{FF2B5EF4-FFF2-40B4-BE49-F238E27FC236}">
              <a16:creationId xmlns:a16="http://schemas.microsoft.com/office/drawing/2014/main" id="{00000000-0008-0000-0600-000009010000}"/>
            </a:ext>
          </a:extLst>
        </xdr:cNvPr>
        <xdr:cNvSpPr/>
      </xdr:nvSpPr>
      <xdr:spPr>
        <a:xfrm>
          <a:off x="6604000" y="4000500"/>
          <a:ext cx="4686300" cy="317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補助費等</a:t>
          </a:r>
        </a:p>
      </xdr:txBody>
    </xdr:sp>
    <xdr:clientData/>
  </xdr:twoCellAnchor>
  <xdr:twoCellAnchor>
    <xdr:from>
      <xdr:col>35</xdr:col>
      <xdr:colOff>63500</xdr:colOff>
      <xdr:row>25</xdr:row>
      <xdr:rowOff>57150</xdr:rowOff>
    </xdr:from>
    <xdr:to>
      <xdr:col>43</xdr:col>
      <xdr:colOff>63500</xdr:colOff>
      <xdr:row>26</xdr:row>
      <xdr:rowOff>139700</xdr:rowOff>
    </xdr:to>
    <xdr:sp macro="" textlink="">
      <xdr:nvSpPr>
        <xdr:cNvPr id="266" name="正方形/長方形 265">
          <a:extLst>
            <a:ext uri="{FF2B5EF4-FFF2-40B4-BE49-F238E27FC236}">
              <a16:creationId xmlns:a16="http://schemas.microsoft.com/office/drawing/2014/main" id="{00000000-0008-0000-0600-00000A010000}"/>
            </a:ext>
          </a:extLst>
        </xdr:cNvPr>
        <xdr:cNvSpPr/>
      </xdr:nvSpPr>
      <xdr:spPr>
        <a:xfrm>
          <a:off x="6731000" y="4343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26</xdr:row>
      <xdr:rowOff>88900</xdr:rowOff>
    </xdr:from>
    <xdr:to>
      <xdr:col>43</xdr:col>
      <xdr:colOff>63500</xdr:colOff>
      <xdr:row>28</xdr:row>
      <xdr:rowOff>0</xdr:rowOff>
    </xdr:to>
    <xdr:sp macro="" textlink="">
      <xdr:nvSpPr>
        <xdr:cNvPr id="267" name="正方形/長方形 266">
          <a:extLst>
            <a:ext uri="{FF2B5EF4-FFF2-40B4-BE49-F238E27FC236}">
              <a16:creationId xmlns:a16="http://schemas.microsoft.com/office/drawing/2014/main" id="{00000000-0008-0000-0600-00000B010000}"/>
            </a:ext>
          </a:extLst>
        </xdr:cNvPr>
        <xdr:cNvSpPr/>
      </xdr:nvSpPr>
      <xdr:spPr>
        <a:xfrm>
          <a:off x="6731000" y="4546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8/29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25</xdr:row>
      <xdr:rowOff>57150</xdr:rowOff>
    </xdr:from>
    <xdr:to>
      <xdr:col>48</xdr:col>
      <xdr:colOff>127000</xdr:colOff>
      <xdr:row>26</xdr:row>
      <xdr:rowOff>139700</xdr:rowOff>
    </xdr:to>
    <xdr:sp macro="" textlink="">
      <xdr:nvSpPr>
        <xdr:cNvPr id="268" name="正方形/長方形 267">
          <a:extLst>
            <a:ext uri="{FF2B5EF4-FFF2-40B4-BE49-F238E27FC236}">
              <a16:creationId xmlns:a16="http://schemas.microsoft.com/office/drawing/2014/main" id="{00000000-0008-0000-0600-00000C010000}"/>
            </a:ext>
          </a:extLst>
        </xdr:cNvPr>
        <xdr:cNvSpPr/>
      </xdr:nvSpPr>
      <xdr:spPr>
        <a:xfrm>
          <a:off x="7747000" y="4343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26</xdr:row>
      <xdr:rowOff>88900</xdr:rowOff>
    </xdr:from>
    <xdr:to>
      <xdr:col>48</xdr:col>
      <xdr:colOff>127000</xdr:colOff>
      <xdr:row>28</xdr:row>
      <xdr:rowOff>0</xdr:rowOff>
    </xdr:to>
    <xdr:sp macro="" textlink="">
      <xdr:nvSpPr>
        <xdr:cNvPr id="269" name="正方形/長方形 268">
          <a:extLst>
            <a:ext uri="{FF2B5EF4-FFF2-40B4-BE49-F238E27FC236}">
              <a16:creationId xmlns:a16="http://schemas.microsoft.com/office/drawing/2014/main" id="{00000000-0008-0000-0600-00000D010000}"/>
            </a:ext>
          </a:extLst>
        </xdr:cNvPr>
        <xdr:cNvSpPr/>
      </xdr:nvSpPr>
      <xdr:spPr>
        <a:xfrm>
          <a:off x="7747000" y="4546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56,583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25</xdr:row>
      <xdr:rowOff>57150</xdr:rowOff>
    </xdr:from>
    <xdr:to>
      <xdr:col>54</xdr:col>
      <xdr:colOff>127000</xdr:colOff>
      <xdr:row>26</xdr:row>
      <xdr:rowOff>139700</xdr:rowOff>
    </xdr:to>
    <xdr:sp macro="" textlink="">
      <xdr:nvSpPr>
        <xdr:cNvPr id="270" name="正方形/長方形 269">
          <a:extLst>
            <a:ext uri="{FF2B5EF4-FFF2-40B4-BE49-F238E27FC236}">
              <a16:creationId xmlns:a16="http://schemas.microsoft.com/office/drawing/2014/main" id="{00000000-0008-0000-0600-00000E010000}"/>
            </a:ext>
          </a:extLst>
        </xdr:cNvPr>
        <xdr:cNvSpPr/>
      </xdr:nvSpPr>
      <xdr:spPr>
        <a:xfrm>
          <a:off x="8890000" y="4343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46</xdr:col>
      <xdr:colOff>127000</xdr:colOff>
      <xdr:row>26</xdr:row>
      <xdr:rowOff>88900</xdr:rowOff>
    </xdr:from>
    <xdr:to>
      <xdr:col>54</xdr:col>
      <xdr:colOff>127000</xdr:colOff>
      <xdr:row>28</xdr:row>
      <xdr:rowOff>0</xdr:rowOff>
    </xdr:to>
    <xdr:sp macro="" textlink="">
      <xdr:nvSpPr>
        <xdr:cNvPr id="271" name="正方形/長方形 270">
          <a:extLst>
            <a:ext uri="{FF2B5EF4-FFF2-40B4-BE49-F238E27FC236}">
              <a16:creationId xmlns:a16="http://schemas.microsoft.com/office/drawing/2014/main" id="{00000000-0008-0000-0600-00000F010000}"/>
            </a:ext>
          </a:extLst>
        </xdr:cNvPr>
        <xdr:cNvSpPr/>
      </xdr:nvSpPr>
      <xdr:spPr>
        <a:xfrm>
          <a:off x="8890000" y="4546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49,266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28</xdr:row>
      <xdr:rowOff>25400</xdr:rowOff>
    </xdr:from>
    <xdr:to>
      <xdr:col>59</xdr:col>
      <xdr:colOff>50800</xdr:colOff>
      <xdr:row>41</xdr:row>
      <xdr:rowOff>82550</xdr:rowOff>
    </xdr:to>
    <xdr:sp macro="" textlink="">
      <xdr:nvSpPr>
        <xdr:cNvPr id="272" name="正方形/長方形 271">
          <a:extLst>
            <a:ext uri="{FF2B5EF4-FFF2-40B4-BE49-F238E27FC236}">
              <a16:creationId xmlns:a16="http://schemas.microsoft.com/office/drawing/2014/main" id="{00000000-0008-0000-0600-000010010000}"/>
            </a:ext>
          </a:extLst>
        </xdr:cNvPr>
        <xdr:cNvSpPr/>
      </xdr:nvSpPr>
      <xdr:spPr>
        <a:xfrm>
          <a:off x="6604000" y="4826000"/>
          <a:ext cx="46863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27</xdr:row>
      <xdr:rowOff>6350</xdr:rowOff>
    </xdr:from>
    <xdr:ext cx="349839" cy="225703"/>
    <xdr:sp macro="" textlink="">
      <xdr:nvSpPr>
        <xdr:cNvPr id="273" name="テキスト ボックス 272">
          <a:extLst>
            <a:ext uri="{FF2B5EF4-FFF2-40B4-BE49-F238E27FC236}">
              <a16:creationId xmlns:a16="http://schemas.microsoft.com/office/drawing/2014/main" id="{00000000-0008-0000-0600-000011010000}"/>
            </a:ext>
          </a:extLst>
        </xdr:cNvPr>
        <xdr:cNvSpPr txBox="1"/>
      </xdr:nvSpPr>
      <xdr:spPr>
        <a:xfrm>
          <a:off x="6565900" y="4635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41</xdr:row>
      <xdr:rowOff>82550</xdr:rowOff>
    </xdr:from>
    <xdr:to>
      <xdr:col>59</xdr:col>
      <xdr:colOff>50800</xdr:colOff>
      <xdr:row>41</xdr:row>
      <xdr:rowOff>82550</xdr:rowOff>
    </xdr:to>
    <xdr:cxnSp macro="">
      <xdr:nvCxnSpPr>
        <xdr:cNvPr id="274" name="直線コネクタ 273">
          <a:extLst>
            <a:ext uri="{FF2B5EF4-FFF2-40B4-BE49-F238E27FC236}">
              <a16:creationId xmlns:a16="http://schemas.microsoft.com/office/drawing/2014/main" id="{00000000-0008-0000-0600-000012010000}"/>
            </a:ext>
          </a:extLst>
        </xdr:cNvPr>
        <xdr:cNvCxnSpPr/>
      </xdr:nvCxnSpPr>
      <xdr:spPr>
        <a:xfrm>
          <a:off x="6604000" y="7112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38</xdr:row>
      <xdr:rowOff>139700</xdr:rowOff>
    </xdr:from>
    <xdr:to>
      <xdr:col>59</xdr:col>
      <xdr:colOff>50800</xdr:colOff>
      <xdr:row>38</xdr:row>
      <xdr:rowOff>139700</xdr:rowOff>
    </xdr:to>
    <xdr:cxnSp macro="">
      <xdr:nvCxnSpPr>
        <xdr:cNvPr id="275" name="直線コネクタ 274">
          <a:extLst>
            <a:ext uri="{FF2B5EF4-FFF2-40B4-BE49-F238E27FC236}">
              <a16:creationId xmlns:a16="http://schemas.microsoft.com/office/drawing/2014/main" id="{00000000-0008-0000-0600-000013010000}"/>
            </a:ext>
          </a:extLst>
        </xdr:cNvPr>
        <xdr:cNvCxnSpPr/>
      </xdr:nvCxnSpPr>
      <xdr:spPr>
        <a:xfrm>
          <a:off x="6604000" y="66548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33</xdr:col>
      <xdr:colOff>68714</xdr:colOff>
      <xdr:row>37</xdr:row>
      <xdr:rowOff>168927</xdr:rowOff>
    </xdr:from>
    <xdr:ext cx="248786" cy="259045"/>
    <xdr:sp macro="" textlink="">
      <xdr:nvSpPr>
        <xdr:cNvPr id="276" name="テキスト ボックス 275">
          <a:extLst>
            <a:ext uri="{FF2B5EF4-FFF2-40B4-BE49-F238E27FC236}">
              <a16:creationId xmlns:a16="http://schemas.microsoft.com/office/drawing/2014/main" id="{00000000-0008-0000-0600-000014010000}"/>
            </a:ext>
          </a:extLst>
        </xdr:cNvPr>
        <xdr:cNvSpPr txBox="1"/>
      </xdr:nvSpPr>
      <xdr:spPr>
        <a:xfrm>
          <a:off x="6355214" y="6512577"/>
          <a:ext cx="2487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36</xdr:row>
      <xdr:rowOff>25400</xdr:rowOff>
    </xdr:from>
    <xdr:to>
      <xdr:col>59</xdr:col>
      <xdr:colOff>50800</xdr:colOff>
      <xdr:row>36</xdr:row>
      <xdr:rowOff>25400</xdr:rowOff>
    </xdr:to>
    <xdr:cxnSp macro="">
      <xdr:nvCxnSpPr>
        <xdr:cNvPr id="277" name="直線コネクタ 276">
          <a:extLst>
            <a:ext uri="{FF2B5EF4-FFF2-40B4-BE49-F238E27FC236}">
              <a16:creationId xmlns:a16="http://schemas.microsoft.com/office/drawing/2014/main" id="{00000000-0008-0000-0600-000015010000}"/>
            </a:ext>
          </a:extLst>
        </xdr:cNvPr>
        <xdr:cNvCxnSpPr/>
      </xdr:nvCxnSpPr>
      <xdr:spPr>
        <a:xfrm>
          <a:off x="6604000" y="61976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103081</xdr:colOff>
      <xdr:row>35</xdr:row>
      <xdr:rowOff>54627</xdr:rowOff>
    </xdr:from>
    <xdr:ext cx="595419" cy="259045"/>
    <xdr:sp macro="" textlink="">
      <xdr:nvSpPr>
        <xdr:cNvPr id="278" name="テキスト ボックス 277">
          <a:extLst>
            <a:ext uri="{FF2B5EF4-FFF2-40B4-BE49-F238E27FC236}">
              <a16:creationId xmlns:a16="http://schemas.microsoft.com/office/drawing/2014/main" id="{00000000-0008-0000-0600-000016010000}"/>
            </a:ext>
          </a:extLst>
        </xdr:cNvPr>
        <xdr:cNvSpPr txBox="1"/>
      </xdr:nvSpPr>
      <xdr:spPr>
        <a:xfrm>
          <a:off x="6008581" y="6055377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33</xdr:row>
      <xdr:rowOff>82550</xdr:rowOff>
    </xdr:from>
    <xdr:to>
      <xdr:col>59</xdr:col>
      <xdr:colOff>50800</xdr:colOff>
      <xdr:row>33</xdr:row>
      <xdr:rowOff>82550</xdr:rowOff>
    </xdr:to>
    <xdr:cxnSp macro="">
      <xdr:nvCxnSpPr>
        <xdr:cNvPr id="279" name="直線コネクタ 278">
          <a:extLst>
            <a:ext uri="{FF2B5EF4-FFF2-40B4-BE49-F238E27FC236}">
              <a16:creationId xmlns:a16="http://schemas.microsoft.com/office/drawing/2014/main" id="{00000000-0008-0000-0600-000017010000}"/>
            </a:ext>
          </a:extLst>
        </xdr:cNvPr>
        <xdr:cNvCxnSpPr/>
      </xdr:nvCxnSpPr>
      <xdr:spPr>
        <a:xfrm>
          <a:off x="6604000" y="57404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103081</xdr:colOff>
      <xdr:row>32</xdr:row>
      <xdr:rowOff>111777</xdr:rowOff>
    </xdr:from>
    <xdr:ext cx="595419" cy="259045"/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id="{00000000-0008-0000-0600-000018010000}"/>
            </a:ext>
          </a:extLst>
        </xdr:cNvPr>
        <xdr:cNvSpPr txBox="1"/>
      </xdr:nvSpPr>
      <xdr:spPr>
        <a:xfrm>
          <a:off x="6008581" y="5598177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30</xdr:row>
      <xdr:rowOff>139700</xdr:rowOff>
    </xdr:from>
    <xdr:to>
      <xdr:col>59</xdr:col>
      <xdr:colOff>50800</xdr:colOff>
      <xdr:row>30</xdr:row>
      <xdr:rowOff>139700</xdr:rowOff>
    </xdr:to>
    <xdr:cxnSp macro="">
      <xdr:nvCxnSpPr>
        <xdr:cNvPr id="281" name="直線コネクタ 280">
          <a:extLst>
            <a:ext uri="{FF2B5EF4-FFF2-40B4-BE49-F238E27FC236}">
              <a16:creationId xmlns:a16="http://schemas.microsoft.com/office/drawing/2014/main" id="{00000000-0008-0000-0600-000019010000}"/>
            </a:ext>
          </a:extLst>
        </xdr:cNvPr>
        <xdr:cNvCxnSpPr/>
      </xdr:nvCxnSpPr>
      <xdr:spPr>
        <a:xfrm>
          <a:off x="6604000" y="52832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103081</xdr:colOff>
      <xdr:row>29</xdr:row>
      <xdr:rowOff>168927</xdr:rowOff>
    </xdr:from>
    <xdr:ext cx="595419" cy="259045"/>
    <xdr:sp macro="" textlink="">
      <xdr:nvSpPr>
        <xdr:cNvPr id="282" name="テキスト ボックス 281">
          <a:extLst>
            <a:ext uri="{FF2B5EF4-FFF2-40B4-BE49-F238E27FC236}">
              <a16:creationId xmlns:a16="http://schemas.microsoft.com/office/drawing/2014/main" id="{00000000-0008-0000-0600-00001A010000}"/>
            </a:ext>
          </a:extLst>
        </xdr:cNvPr>
        <xdr:cNvSpPr txBox="1"/>
      </xdr:nvSpPr>
      <xdr:spPr>
        <a:xfrm>
          <a:off x="6008581" y="5140977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28</xdr:row>
      <xdr:rowOff>25400</xdr:rowOff>
    </xdr:from>
    <xdr:to>
      <xdr:col>59</xdr:col>
      <xdr:colOff>50800</xdr:colOff>
      <xdr:row>28</xdr:row>
      <xdr:rowOff>25400</xdr:rowOff>
    </xdr:to>
    <xdr:cxnSp macro="">
      <xdr:nvCxnSpPr>
        <xdr:cNvPr id="283" name="直線コネクタ 282">
          <a:extLst>
            <a:ext uri="{FF2B5EF4-FFF2-40B4-BE49-F238E27FC236}">
              <a16:creationId xmlns:a16="http://schemas.microsoft.com/office/drawing/2014/main" id="{00000000-0008-0000-0600-00001B010000}"/>
            </a:ext>
          </a:extLst>
        </xdr:cNvPr>
        <xdr:cNvCxnSpPr/>
      </xdr:nvCxnSpPr>
      <xdr:spPr>
        <a:xfrm>
          <a:off x="6604000" y="482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103081</xdr:colOff>
      <xdr:row>27</xdr:row>
      <xdr:rowOff>54627</xdr:rowOff>
    </xdr:from>
    <xdr:ext cx="595419" cy="259045"/>
    <xdr:sp macro="" textlink="">
      <xdr:nvSpPr>
        <xdr:cNvPr id="284" name="テキスト ボックス 283">
          <a:extLst>
            <a:ext uri="{FF2B5EF4-FFF2-40B4-BE49-F238E27FC236}">
              <a16:creationId xmlns:a16="http://schemas.microsoft.com/office/drawing/2014/main" id="{00000000-0008-0000-0600-00001C010000}"/>
            </a:ext>
          </a:extLst>
        </xdr:cNvPr>
        <xdr:cNvSpPr txBox="1"/>
      </xdr:nvSpPr>
      <xdr:spPr>
        <a:xfrm>
          <a:off x="6008581" y="4683777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28</xdr:row>
      <xdr:rowOff>25400</xdr:rowOff>
    </xdr:from>
    <xdr:to>
      <xdr:col>59</xdr:col>
      <xdr:colOff>50800</xdr:colOff>
      <xdr:row>41</xdr:row>
      <xdr:rowOff>82550</xdr:rowOff>
    </xdr:to>
    <xdr:sp macro="" textlink="">
      <xdr:nvSpPr>
        <xdr:cNvPr id="285" name="補助費等グラフ枠">
          <a:extLst>
            <a:ext uri="{FF2B5EF4-FFF2-40B4-BE49-F238E27FC236}">
              <a16:creationId xmlns:a16="http://schemas.microsoft.com/office/drawing/2014/main" id="{00000000-0008-0000-0600-00001D010000}"/>
            </a:ext>
          </a:extLst>
        </xdr:cNvPr>
        <xdr:cNvSpPr/>
      </xdr:nvSpPr>
      <xdr:spPr>
        <a:xfrm>
          <a:off x="6604000" y="4826000"/>
          <a:ext cx="46863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188595</xdr:colOff>
      <xdr:row>30</xdr:row>
      <xdr:rowOff>67778</xdr:rowOff>
    </xdr:from>
    <xdr:to>
      <xdr:col>54</xdr:col>
      <xdr:colOff>189865</xdr:colOff>
      <xdr:row>38</xdr:row>
      <xdr:rowOff>25162</xdr:rowOff>
    </xdr:to>
    <xdr:cxnSp macro="">
      <xdr:nvCxnSpPr>
        <xdr:cNvPr id="286" name="直線コネクタ 285">
          <a:extLst>
            <a:ext uri="{FF2B5EF4-FFF2-40B4-BE49-F238E27FC236}">
              <a16:creationId xmlns:a16="http://schemas.microsoft.com/office/drawing/2014/main" id="{00000000-0008-0000-0600-00001E010000}"/>
            </a:ext>
          </a:extLst>
        </xdr:cNvPr>
        <xdr:cNvCxnSpPr/>
      </xdr:nvCxnSpPr>
      <xdr:spPr>
        <a:xfrm flipV="1">
          <a:off x="10475595" y="5211278"/>
          <a:ext cx="1270" cy="1328984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50800</xdr:colOff>
      <xdr:row>38</xdr:row>
      <xdr:rowOff>28989</xdr:rowOff>
    </xdr:from>
    <xdr:ext cx="534377" cy="259045"/>
    <xdr:sp macro="" textlink="">
      <xdr:nvSpPr>
        <xdr:cNvPr id="287" name="補助費等最小値テキスト">
          <a:extLst>
            <a:ext uri="{FF2B5EF4-FFF2-40B4-BE49-F238E27FC236}">
              <a16:creationId xmlns:a16="http://schemas.microsoft.com/office/drawing/2014/main" id="{00000000-0008-0000-0600-00001F010000}"/>
            </a:ext>
          </a:extLst>
        </xdr:cNvPr>
        <xdr:cNvSpPr txBox="1"/>
      </xdr:nvSpPr>
      <xdr:spPr>
        <a:xfrm>
          <a:off x="10528300" y="6544089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25,052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38</xdr:row>
      <xdr:rowOff>25162</xdr:rowOff>
    </xdr:from>
    <xdr:to>
      <xdr:col>55</xdr:col>
      <xdr:colOff>88900</xdr:colOff>
      <xdr:row>38</xdr:row>
      <xdr:rowOff>25162</xdr:rowOff>
    </xdr:to>
    <xdr:cxnSp macro="">
      <xdr:nvCxnSpPr>
        <xdr:cNvPr id="288" name="直線コネクタ 287">
          <a:extLst>
            <a:ext uri="{FF2B5EF4-FFF2-40B4-BE49-F238E27FC236}">
              <a16:creationId xmlns:a16="http://schemas.microsoft.com/office/drawing/2014/main" id="{00000000-0008-0000-0600-000020010000}"/>
            </a:ext>
          </a:extLst>
        </xdr:cNvPr>
        <xdr:cNvCxnSpPr/>
      </xdr:nvCxnSpPr>
      <xdr:spPr>
        <a:xfrm>
          <a:off x="10388600" y="6540262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50800</xdr:colOff>
      <xdr:row>29</xdr:row>
      <xdr:rowOff>14455</xdr:rowOff>
    </xdr:from>
    <xdr:ext cx="599010" cy="259045"/>
    <xdr:sp macro="" textlink="">
      <xdr:nvSpPr>
        <xdr:cNvPr id="289" name="補助費等最大値テキスト">
          <a:extLst>
            <a:ext uri="{FF2B5EF4-FFF2-40B4-BE49-F238E27FC236}">
              <a16:creationId xmlns:a16="http://schemas.microsoft.com/office/drawing/2014/main" id="{00000000-0008-0000-0600-000021010000}"/>
            </a:ext>
          </a:extLst>
        </xdr:cNvPr>
        <xdr:cNvSpPr txBox="1"/>
      </xdr:nvSpPr>
      <xdr:spPr>
        <a:xfrm>
          <a:off x="10528300" y="4986505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315,731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30</xdr:row>
      <xdr:rowOff>67778</xdr:rowOff>
    </xdr:from>
    <xdr:to>
      <xdr:col>55</xdr:col>
      <xdr:colOff>88900</xdr:colOff>
      <xdr:row>30</xdr:row>
      <xdr:rowOff>67778</xdr:rowOff>
    </xdr:to>
    <xdr:cxnSp macro="">
      <xdr:nvCxnSpPr>
        <xdr:cNvPr id="290" name="直線コネクタ 289">
          <a:extLst>
            <a:ext uri="{FF2B5EF4-FFF2-40B4-BE49-F238E27FC236}">
              <a16:creationId xmlns:a16="http://schemas.microsoft.com/office/drawing/2014/main" id="{00000000-0008-0000-0600-000022010000}"/>
            </a:ext>
          </a:extLst>
        </xdr:cNvPr>
        <xdr:cNvCxnSpPr/>
      </xdr:nvCxnSpPr>
      <xdr:spPr>
        <a:xfrm>
          <a:off x="10388600" y="5211278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114300</xdr:colOff>
      <xdr:row>37</xdr:row>
      <xdr:rowOff>26173</xdr:rowOff>
    </xdr:from>
    <xdr:to>
      <xdr:col>55</xdr:col>
      <xdr:colOff>0</xdr:colOff>
      <xdr:row>37</xdr:row>
      <xdr:rowOff>30681</xdr:rowOff>
    </xdr:to>
    <xdr:cxnSp macro="">
      <xdr:nvCxnSpPr>
        <xdr:cNvPr id="291" name="直線コネクタ 290">
          <a:extLst>
            <a:ext uri="{FF2B5EF4-FFF2-40B4-BE49-F238E27FC236}">
              <a16:creationId xmlns:a16="http://schemas.microsoft.com/office/drawing/2014/main" id="{00000000-0008-0000-0600-000023010000}"/>
            </a:ext>
          </a:extLst>
        </xdr:cNvPr>
        <xdr:cNvCxnSpPr/>
      </xdr:nvCxnSpPr>
      <xdr:spPr>
        <a:xfrm>
          <a:off x="9639300" y="6369823"/>
          <a:ext cx="838200" cy="450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50800</xdr:colOff>
      <xdr:row>36</xdr:row>
      <xdr:rowOff>165616</xdr:rowOff>
    </xdr:from>
    <xdr:ext cx="534377" cy="259045"/>
    <xdr:sp macro="" textlink="">
      <xdr:nvSpPr>
        <xdr:cNvPr id="292" name="補助費等平均値テキスト">
          <a:extLst>
            <a:ext uri="{FF2B5EF4-FFF2-40B4-BE49-F238E27FC236}">
              <a16:creationId xmlns:a16="http://schemas.microsoft.com/office/drawing/2014/main" id="{00000000-0008-0000-0600-000024010000}"/>
            </a:ext>
          </a:extLst>
        </xdr:cNvPr>
        <xdr:cNvSpPr txBox="1"/>
      </xdr:nvSpPr>
      <xdr:spPr>
        <a:xfrm>
          <a:off x="10528300" y="6337816"/>
          <a:ext cx="534377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53,502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37</xdr:row>
      <xdr:rowOff>15739</xdr:rowOff>
    </xdr:from>
    <xdr:to>
      <xdr:col>55</xdr:col>
      <xdr:colOff>50800</xdr:colOff>
      <xdr:row>37</xdr:row>
      <xdr:rowOff>117339</xdr:rowOff>
    </xdr:to>
    <xdr:sp macro="" textlink="">
      <xdr:nvSpPr>
        <xdr:cNvPr id="293" name="フローチャート: 判断 292">
          <a:extLst>
            <a:ext uri="{FF2B5EF4-FFF2-40B4-BE49-F238E27FC236}">
              <a16:creationId xmlns:a16="http://schemas.microsoft.com/office/drawing/2014/main" id="{00000000-0008-0000-0600-000025010000}"/>
            </a:ext>
          </a:extLst>
        </xdr:cNvPr>
        <xdr:cNvSpPr/>
      </xdr:nvSpPr>
      <xdr:spPr>
        <a:xfrm>
          <a:off x="10426700" y="635938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34</xdr:row>
      <xdr:rowOff>98735</xdr:rowOff>
    </xdr:from>
    <xdr:to>
      <xdr:col>50</xdr:col>
      <xdr:colOff>114300</xdr:colOff>
      <xdr:row>37</xdr:row>
      <xdr:rowOff>26173</xdr:rowOff>
    </xdr:to>
    <xdr:cxnSp macro="">
      <xdr:nvCxnSpPr>
        <xdr:cNvPr id="294" name="直線コネクタ 293">
          <a:extLst>
            <a:ext uri="{FF2B5EF4-FFF2-40B4-BE49-F238E27FC236}">
              <a16:creationId xmlns:a16="http://schemas.microsoft.com/office/drawing/2014/main" id="{00000000-0008-0000-0600-000026010000}"/>
            </a:ext>
          </a:extLst>
        </xdr:cNvPr>
        <xdr:cNvCxnSpPr/>
      </xdr:nvCxnSpPr>
      <xdr:spPr>
        <a:xfrm>
          <a:off x="8750300" y="5928035"/>
          <a:ext cx="889000" cy="44178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63500</xdr:colOff>
      <xdr:row>37</xdr:row>
      <xdr:rowOff>23721</xdr:rowOff>
    </xdr:from>
    <xdr:to>
      <xdr:col>50</xdr:col>
      <xdr:colOff>165100</xdr:colOff>
      <xdr:row>37</xdr:row>
      <xdr:rowOff>125321</xdr:rowOff>
    </xdr:to>
    <xdr:sp macro="" textlink="">
      <xdr:nvSpPr>
        <xdr:cNvPr id="295" name="フローチャート: 判断 294">
          <a:extLst>
            <a:ext uri="{FF2B5EF4-FFF2-40B4-BE49-F238E27FC236}">
              <a16:creationId xmlns:a16="http://schemas.microsoft.com/office/drawing/2014/main" id="{00000000-0008-0000-0600-000027010000}"/>
            </a:ext>
          </a:extLst>
        </xdr:cNvPr>
        <xdr:cNvSpPr/>
      </xdr:nvSpPr>
      <xdr:spPr>
        <a:xfrm>
          <a:off x="9588500" y="636737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49</xdr:col>
      <xdr:colOff>37611</xdr:colOff>
      <xdr:row>37</xdr:row>
      <xdr:rowOff>116448</xdr:rowOff>
    </xdr:from>
    <xdr:ext cx="534377" cy="259045"/>
    <xdr:sp macro="" textlink="">
      <xdr:nvSpPr>
        <xdr:cNvPr id="296" name="テキスト ボックス 295">
          <a:extLst>
            <a:ext uri="{FF2B5EF4-FFF2-40B4-BE49-F238E27FC236}">
              <a16:creationId xmlns:a16="http://schemas.microsoft.com/office/drawing/2014/main" id="{00000000-0008-0000-0600-000028010000}"/>
            </a:ext>
          </a:extLst>
        </xdr:cNvPr>
        <xdr:cNvSpPr txBox="1"/>
      </xdr:nvSpPr>
      <xdr:spPr>
        <a:xfrm>
          <a:off x="9372111" y="6460098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51,756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41</xdr:col>
      <xdr:colOff>50800</xdr:colOff>
      <xdr:row>34</xdr:row>
      <xdr:rowOff>98735</xdr:rowOff>
    </xdr:from>
    <xdr:to>
      <xdr:col>45</xdr:col>
      <xdr:colOff>177800</xdr:colOff>
      <xdr:row>37</xdr:row>
      <xdr:rowOff>116703</xdr:rowOff>
    </xdr:to>
    <xdr:cxnSp macro="">
      <xdr:nvCxnSpPr>
        <xdr:cNvPr id="297" name="直線コネクタ 296">
          <a:extLst>
            <a:ext uri="{FF2B5EF4-FFF2-40B4-BE49-F238E27FC236}">
              <a16:creationId xmlns:a16="http://schemas.microsoft.com/office/drawing/2014/main" id="{00000000-0008-0000-0600-000029010000}"/>
            </a:ext>
          </a:extLst>
        </xdr:cNvPr>
        <xdr:cNvCxnSpPr/>
      </xdr:nvCxnSpPr>
      <xdr:spPr>
        <a:xfrm flipV="1">
          <a:off x="7861300" y="5928035"/>
          <a:ext cx="889000" cy="53231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34</xdr:row>
      <xdr:rowOff>86303</xdr:rowOff>
    </xdr:from>
    <xdr:to>
      <xdr:col>46</xdr:col>
      <xdr:colOff>38100</xdr:colOff>
      <xdr:row>35</xdr:row>
      <xdr:rowOff>16453</xdr:rowOff>
    </xdr:to>
    <xdr:sp macro="" textlink="">
      <xdr:nvSpPr>
        <xdr:cNvPr id="298" name="フローチャート: 判断 297">
          <a:extLst>
            <a:ext uri="{FF2B5EF4-FFF2-40B4-BE49-F238E27FC236}">
              <a16:creationId xmlns:a16="http://schemas.microsoft.com/office/drawing/2014/main" id="{00000000-0008-0000-0600-00002A010000}"/>
            </a:ext>
          </a:extLst>
        </xdr:cNvPr>
        <xdr:cNvSpPr/>
      </xdr:nvSpPr>
      <xdr:spPr>
        <a:xfrm>
          <a:off x="8699500" y="591560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44</xdr:col>
      <xdr:colOff>68795</xdr:colOff>
      <xdr:row>35</xdr:row>
      <xdr:rowOff>7580</xdr:rowOff>
    </xdr:from>
    <xdr:ext cx="599010" cy="259045"/>
    <xdr:sp macro="" textlink="">
      <xdr:nvSpPr>
        <xdr:cNvPr id="299" name="テキスト ボックス 298">
          <a:extLst>
            <a:ext uri="{FF2B5EF4-FFF2-40B4-BE49-F238E27FC236}">
              <a16:creationId xmlns:a16="http://schemas.microsoft.com/office/drawing/2014/main" id="{00000000-0008-0000-0600-00002B010000}"/>
            </a:ext>
          </a:extLst>
        </xdr:cNvPr>
        <xdr:cNvSpPr txBox="1"/>
      </xdr:nvSpPr>
      <xdr:spPr>
        <a:xfrm>
          <a:off x="8450795" y="6008330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150,568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36</xdr:col>
      <xdr:colOff>114300</xdr:colOff>
      <xdr:row>37</xdr:row>
      <xdr:rowOff>108213</xdr:rowOff>
    </xdr:from>
    <xdr:to>
      <xdr:col>41</xdr:col>
      <xdr:colOff>50800</xdr:colOff>
      <xdr:row>37</xdr:row>
      <xdr:rowOff>116703</xdr:rowOff>
    </xdr:to>
    <xdr:cxnSp macro="">
      <xdr:nvCxnSpPr>
        <xdr:cNvPr id="300" name="直線コネクタ 299">
          <a:extLst>
            <a:ext uri="{FF2B5EF4-FFF2-40B4-BE49-F238E27FC236}">
              <a16:creationId xmlns:a16="http://schemas.microsoft.com/office/drawing/2014/main" id="{00000000-0008-0000-0600-00002C010000}"/>
            </a:ext>
          </a:extLst>
        </xdr:cNvPr>
        <xdr:cNvCxnSpPr/>
      </xdr:nvCxnSpPr>
      <xdr:spPr>
        <a:xfrm>
          <a:off x="6972300" y="6451863"/>
          <a:ext cx="889000" cy="849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37</xdr:row>
      <xdr:rowOff>74727</xdr:rowOff>
    </xdr:from>
    <xdr:to>
      <xdr:col>41</xdr:col>
      <xdr:colOff>101600</xdr:colOff>
      <xdr:row>38</xdr:row>
      <xdr:rowOff>4877</xdr:rowOff>
    </xdr:to>
    <xdr:sp macro="" textlink="">
      <xdr:nvSpPr>
        <xdr:cNvPr id="301" name="フローチャート: 判断 300">
          <a:extLst>
            <a:ext uri="{FF2B5EF4-FFF2-40B4-BE49-F238E27FC236}">
              <a16:creationId xmlns:a16="http://schemas.microsoft.com/office/drawing/2014/main" id="{00000000-0008-0000-0600-00002D010000}"/>
            </a:ext>
          </a:extLst>
        </xdr:cNvPr>
        <xdr:cNvSpPr/>
      </xdr:nvSpPr>
      <xdr:spPr>
        <a:xfrm>
          <a:off x="7810500" y="641837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39</xdr:col>
      <xdr:colOff>164611</xdr:colOff>
      <xdr:row>37</xdr:row>
      <xdr:rowOff>167453</xdr:rowOff>
    </xdr:from>
    <xdr:ext cx="534377" cy="259045"/>
    <xdr:sp macro="" textlink="">
      <xdr:nvSpPr>
        <xdr:cNvPr id="302" name="テキスト ボックス 301">
          <a:extLst>
            <a:ext uri="{FF2B5EF4-FFF2-40B4-BE49-F238E27FC236}">
              <a16:creationId xmlns:a16="http://schemas.microsoft.com/office/drawing/2014/main" id="{00000000-0008-0000-0600-00002E010000}"/>
            </a:ext>
          </a:extLst>
        </xdr:cNvPr>
        <xdr:cNvSpPr txBox="1"/>
      </xdr:nvSpPr>
      <xdr:spPr>
        <a:xfrm>
          <a:off x="7594111" y="6511103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40,600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36</xdr:col>
      <xdr:colOff>63500</xdr:colOff>
      <xdr:row>37</xdr:row>
      <xdr:rowOff>87917</xdr:rowOff>
    </xdr:from>
    <xdr:to>
      <xdr:col>36</xdr:col>
      <xdr:colOff>165100</xdr:colOff>
      <xdr:row>38</xdr:row>
      <xdr:rowOff>18067</xdr:rowOff>
    </xdr:to>
    <xdr:sp macro="" textlink="">
      <xdr:nvSpPr>
        <xdr:cNvPr id="303" name="フローチャート: 判断 302">
          <a:extLst>
            <a:ext uri="{FF2B5EF4-FFF2-40B4-BE49-F238E27FC236}">
              <a16:creationId xmlns:a16="http://schemas.microsoft.com/office/drawing/2014/main" id="{00000000-0008-0000-0600-00002F010000}"/>
            </a:ext>
          </a:extLst>
        </xdr:cNvPr>
        <xdr:cNvSpPr/>
      </xdr:nvSpPr>
      <xdr:spPr>
        <a:xfrm>
          <a:off x="6921500" y="643156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35</xdr:col>
      <xdr:colOff>37611</xdr:colOff>
      <xdr:row>38</xdr:row>
      <xdr:rowOff>9194</xdr:rowOff>
    </xdr:from>
    <xdr:ext cx="534377" cy="259045"/>
    <xdr:sp macro="" textlink="">
      <xdr:nvSpPr>
        <xdr:cNvPr id="304" name="テキスト ボックス 303">
          <a:extLst>
            <a:ext uri="{FF2B5EF4-FFF2-40B4-BE49-F238E27FC236}">
              <a16:creationId xmlns:a16="http://schemas.microsoft.com/office/drawing/2014/main" id="{00000000-0008-0000-0600-000030010000}"/>
            </a:ext>
          </a:extLst>
        </xdr:cNvPr>
        <xdr:cNvSpPr txBox="1"/>
      </xdr:nvSpPr>
      <xdr:spPr>
        <a:xfrm>
          <a:off x="6705111" y="6524294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37,715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54</xdr:col>
      <xdr:colOff>0</xdr:colOff>
      <xdr:row>41</xdr:row>
      <xdr:rowOff>80027</xdr:rowOff>
    </xdr:from>
    <xdr:ext cx="762000" cy="259045"/>
    <xdr:sp macro="" textlink="">
      <xdr:nvSpPr>
        <xdr:cNvPr id="305" name="テキスト ボックス 304">
          <a:extLst>
            <a:ext uri="{FF2B5EF4-FFF2-40B4-BE49-F238E27FC236}">
              <a16:creationId xmlns:a16="http://schemas.microsoft.com/office/drawing/2014/main" id="{00000000-0008-0000-0600-000031010000}"/>
            </a:ext>
          </a:extLst>
        </xdr:cNvPr>
        <xdr:cNvSpPr txBox="1"/>
      </xdr:nvSpPr>
      <xdr:spPr>
        <a:xfrm>
          <a:off x="10287000" y="7109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41</xdr:row>
      <xdr:rowOff>80027</xdr:rowOff>
    </xdr:from>
    <xdr:ext cx="762000" cy="259045"/>
    <xdr:sp macro="" textlink="">
      <xdr:nvSpPr>
        <xdr:cNvPr id="306" name="テキスト ボックス 305">
          <a:extLst>
            <a:ext uri="{FF2B5EF4-FFF2-40B4-BE49-F238E27FC236}">
              <a16:creationId xmlns:a16="http://schemas.microsoft.com/office/drawing/2014/main" id="{00000000-0008-0000-0600-000032010000}"/>
            </a:ext>
          </a:extLst>
        </xdr:cNvPr>
        <xdr:cNvSpPr txBox="1"/>
      </xdr:nvSpPr>
      <xdr:spPr>
        <a:xfrm>
          <a:off x="9448800" y="7109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41</xdr:row>
      <xdr:rowOff>80027</xdr:rowOff>
    </xdr:from>
    <xdr:ext cx="762000" cy="259045"/>
    <xdr:sp macro="" textlink="">
      <xdr:nvSpPr>
        <xdr:cNvPr id="307" name="テキスト ボックス 306">
          <a:extLst>
            <a:ext uri="{FF2B5EF4-FFF2-40B4-BE49-F238E27FC236}">
              <a16:creationId xmlns:a16="http://schemas.microsoft.com/office/drawing/2014/main" id="{00000000-0008-0000-0600-000033010000}"/>
            </a:ext>
          </a:extLst>
        </xdr:cNvPr>
        <xdr:cNvSpPr txBox="1"/>
      </xdr:nvSpPr>
      <xdr:spPr>
        <a:xfrm>
          <a:off x="8559800" y="7109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41</xdr:row>
      <xdr:rowOff>80027</xdr:rowOff>
    </xdr:from>
    <xdr:ext cx="762000" cy="259045"/>
    <xdr:sp macro="" textlink="">
      <xdr:nvSpPr>
        <xdr:cNvPr id="308" name="テキスト ボックス 307">
          <a:extLst>
            <a:ext uri="{FF2B5EF4-FFF2-40B4-BE49-F238E27FC236}">
              <a16:creationId xmlns:a16="http://schemas.microsoft.com/office/drawing/2014/main" id="{00000000-0008-0000-0600-000034010000}"/>
            </a:ext>
          </a:extLst>
        </xdr:cNvPr>
        <xdr:cNvSpPr txBox="1"/>
      </xdr:nvSpPr>
      <xdr:spPr>
        <a:xfrm>
          <a:off x="7670800" y="7109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41</xdr:row>
      <xdr:rowOff>80027</xdr:rowOff>
    </xdr:from>
    <xdr:ext cx="762000" cy="259045"/>
    <xdr:sp macro="" textlink="">
      <xdr:nvSpPr>
        <xdr:cNvPr id="309" name="テキスト ボックス 308">
          <a:extLst>
            <a:ext uri="{FF2B5EF4-FFF2-40B4-BE49-F238E27FC236}">
              <a16:creationId xmlns:a16="http://schemas.microsoft.com/office/drawing/2014/main" id="{00000000-0008-0000-0600-000035010000}"/>
            </a:ext>
          </a:extLst>
        </xdr:cNvPr>
        <xdr:cNvSpPr txBox="1"/>
      </xdr:nvSpPr>
      <xdr:spPr>
        <a:xfrm>
          <a:off x="6781800" y="7109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36</xdr:row>
      <xdr:rowOff>151331</xdr:rowOff>
    </xdr:from>
    <xdr:to>
      <xdr:col>55</xdr:col>
      <xdr:colOff>50800</xdr:colOff>
      <xdr:row>37</xdr:row>
      <xdr:rowOff>81481</xdr:rowOff>
    </xdr:to>
    <xdr:sp macro="" textlink="">
      <xdr:nvSpPr>
        <xdr:cNvPr id="310" name="楕円 309">
          <a:extLst>
            <a:ext uri="{FF2B5EF4-FFF2-40B4-BE49-F238E27FC236}">
              <a16:creationId xmlns:a16="http://schemas.microsoft.com/office/drawing/2014/main" id="{00000000-0008-0000-0600-000036010000}"/>
            </a:ext>
          </a:extLst>
        </xdr:cNvPr>
        <xdr:cNvSpPr/>
      </xdr:nvSpPr>
      <xdr:spPr>
        <a:xfrm>
          <a:off x="10426700" y="632353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50800</xdr:colOff>
      <xdr:row>36</xdr:row>
      <xdr:rowOff>2758</xdr:rowOff>
    </xdr:from>
    <xdr:ext cx="534377" cy="259045"/>
    <xdr:sp macro="" textlink="">
      <xdr:nvSpPr>
        <xdr:cNvPr id="311" name="補助費等該当値テキスト">
          <a:extLst>
            <a:ext uri="{FF2B5EF4-FFF2-40B4-BE49-F238E27FC236}">
              <a16:creationId xmlns:a16="http://schemas.microsoft.com/office/drawing/2014/main" id="{00000000-0008-0000-0600-000037010000}"/>
            </a:ext>
          </a:extLst>
        </xdr:cNvPr>
        <xdr:cNvSpPr txBox="1"/>
      </xdr:nvSpPr>
      <xdr:spPr>
        <a:xfrm>
          <a:off x="10528300" y="6174958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61,345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36</xdr:row>
      <xdr:rowOff>146823</xdr:rowOff>
    </xdr:from>
    <xdr:to>
      <xdr:col>50</xdr:col>
      <xdr:colOff>165100</xdr:colOff>
      <xdr:row>37</xdr:row>
      <xdr:rowOff>76973</xdr:rowOff>
    </xdr:to>
    <xdr:sp macro="" textlink="">
      <xdr:nvSpPr>
        <xdr:cNvPr id="312" name="楕円 311">
          <a:extLst>
            <a:ext uri="{FF2B5EF4-FFF2-40B4-BE49-F238E27FC236}">
              <a16:creationId xmlns:a16="http://schemas.microsoft.com/office/drawing/2014/main" id="{00000000-0008-0000-0600-000038010000}"/>
            </a:ext>
          </a:extLst>
        </xdr:cNvPr>
        <xdr:cNvSpPr/>
      </xdr:nvSpPr>
      <xdr:spPr>
        <a:xfrm>
          <a:off x="9588500" y="631902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49</xdr:col>
      <xdr:colOff>37611</xdr:colOff>
      <xdr:row>35</xdr:row>
      <xdr:rowOff>93500</xdr:rowOff>
    </xdr:from>
    <xdr:ext cx="534377" cy="259045"/>
    <xdr:sp macro="" textlink="">
      <xdr:nvSpPr>
        <xdr:cNvPr id="313" name="テキスト ボックス 312">
          <a:extLst>
            <a:ext uri="{FF2B5EF4-FFF2-40B4-BE49-F238E27FC236}">
              <a16:creationId xmlns:a16="http://schemas.microsoft.com/office/drawing/2014/main" id="{00000000-0008-0000-0600-000039010000}"/>
            </a:ext>
          </a:extLst>
        </xdr:cNvPr>
        <xdr:cNvSpPr txBox="1"/>
      </xdr:nvSpPr>
      <xdr:spPr>
        <a:xfrm>
          <a:off x="9372111" y="6094250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62,331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45</xdr:col>
      <xdr:colOff>127000</xdr:colOff>
      <xdr:row>34</xdr:row>
      <xdr:rowOff>47935</xdr:rowOff>
    </xdr:from>
    <xdr:to>
      <xdr:col>46</xdr:col>
      <xdr:colOff>38100</xdr:colOff>
      <xdr:row>34</xdr:row>
      <xdr:rowOff>149535</xdr:rowOff>
    </xdr:to>
    <xdr:sp macro="" textlink="">
      <xdr:nvSpPr>
        <xdr:cNvPr id="314" name="楕円 313">
          <a:extLst>
            <a:ext uri="{FF2B5EF4-FFF2-40B4-BE49-F238E27FC236}">
              <a16:creationId xmlns:a16="http://schemas.microsoft.com/office/drawing/2014/main" id="{00000000-0008-0000-0600-00003A010000}"/>
            </a:ext>
          </a:extLst>
        </xdr:cNvPr>
        <xdr:cNvSpPr/>
      </xdr:nvSpPr>
      <xdr:spPr>
        <a:xfrm>
          <a:off x="8699500" y="587723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44</xdr:col>
      <xdr:colOff>68795</xdr:colOff>
      <xdr:row>32</xdr:row>
      <xdr:rowOff>166062</xdr:rowOff>
    </xdr:from>
    <xdr:ext cx="599010" cy="259045"/>
    <xdr:sp macro="" textlink="">
      <xdr:nvSpPr>
        <xdr:cNvPr id="315" name="テキスト ボックス 314">
          <a:extLst>
            <a:ext uri="{FF2B5EF4-FFF2-40B4-BE49-F238E27FC236}">
              <a16:creationId xmlns:a16="http://schemas.microsoft.com/office/drawing/2014/main" id="{00000000-0008-0000-0600-00003B010000}"/>
            </a:ext>
          </a:extLst>
        </xdr:cNvPr>
        <xdr:cNvSpPr txBox="1"/>
      </xdr:nvSpPr>
      <xdr:spPr>
        <a:xfrm>
          <a:off x="8450795" y="5652462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158,960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41</xdr:col>
      <xdr:colOff>0</xdr:colOff>
      <xdr:row>37</xdr:row>
      <xdr:rowOff>65903</xdr:rowOff>
    </xdr:from>
    <xdr:to>
      <xdr:col>41</xdr:col>
      <xdr:colOff>101600</xdr:colOff>
      <xdr:row>37</xdr:row>
      <xdr:rowOff>167503</xdr:rowOff>
    </xdr:to>
    <xdr:sp macro="" textlink="">
      <xdr:nvSpPr>
        <xdr:cNvPr id="316" name="楕円 315">
          <a:extLst>
            <a:ext uri="{FF2B5EF4-FFF2-40B4-BE49-F238E27FC236}">
              <a16:creationId xmlns:a16="http://schemas.microsoft.com/office/drawing/2014/main" id="{00000000-0008-0000-0600-00003C010000}"/>
            </a:ext>
          </a:extLst>
        </xdr:cNvPr>
        <xdr:cNvSpPr/>
      </xdr:nvSpPr>
      <xdr:spPr>
        <a:xfrm>
          <a:off x="7810500" y="640955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39</xdr:col>
      <xdr:colOff>164611</xdr:colOff>
      <xdr:row>36</xdr:row>
      <xdr:rowOff>12580</xdr:rowOff>
    </xdr:from>
    <xdr:ext cx="534377" cy="259045"/>
    <xdr:sp macro="" textlink="">
      <xdr:nvSpPr>
        <xdr:cNvPr id="317" name="テキスト ボックス 316">
          <a:extLst>
            <a:ext uri="{FF2B5EF4-FFF2-40B4-BE49-F238E27FC236}">
              <a16:creationId xmlns:a16="http://schemas.microsoft.com/office/drawing/2014/main" id="{00000000-0008-0000-0600-00003D010000}"/>
            </a:ext>
          </a:extLst>
        </xdr:cNvPr>
        <xdr:cNvSpPr txBox="1"/>
      </xdr:nvSpPr>
      <xdr:spPr>
        <a:xfrm>
          <a:off x="7594111" y="6184780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42,530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36</xdr:col>
      <xdr:colOff>63500</xdr:colOff>
      <xdr:row>37</xdr:row>
      <xdr:rowOff>57413</xdr:rowOff>
    </xdr:from>
    <xdr:to>
      <xdr:col>36</xdr:col>
      <xdr:colOff>165100</xdr:colOff>
      <xdr:row>37</xdr:row>
      <xdr:rowOff>159013</xdr:rowOff>
    </xdr:to>
    <xdr:sp macro="" textlink="">
      <xdr:nvSpPr>
        <xdr:cNvPr id="318" name="楕円 317">
          <a:extLst>
            <a:ext uri="{FF2B5EF4-FFF2-40B4-BE49-F238E27FC236}">
              <a16:creationId xmlns:a16="http://schemas.microsoft.com/office/drawing/2014/main" id="{00000000-0008-0000-0600-00003E010000}"/>
            </a:ext>
          </a:extLst>
        </xdr:cNvPr>
        <xdr:cNvSpPr/>
      </xdr:nvSpPr>
      <xdr:spPr>
        <a:xfrm>
          <a:off x="6921500" y="640106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35</xdr:col>
      <xdr:colOff>37611</xdr:colOff>
      <xdr:row>36</xdr:row>
      <xdr:rowOff>4090</xdr:rowOff>
    </xdr:from>
    <xdr:ext cx="534377" cy="259045"/>
    <xdr:sp macro="" textlink="">
      <xdr:nvSpPr>
        <xdr:cNvPr id="319" name="テキスト ボックス 318">
          <a:extLst>
            <a:ext uri="{FF2B5EF4-FFF2-40B4-BE49-F238E27FC236}">
              <a16:creationId xmlns:a16="http://schemas.microsoft.com/office/drawing/2014/main" id="{00000000-0008-0000-0600-00003F010000}"/>
            </a:ext>
          </a:extLst>
        </xdr:cNvPr>
        <xdr:cNvSpPr txBox="1"/>
      </xdr:nvSpPr>
      <xdr:spPr>
        <a:xfrm>
          <a:off x="6705111" y="6176290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44,387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43</xdr:row>
      <xdr:rowOff>57150</xdr:rowOff>
    </xdr:from>
    <xdr:to>
      <xdr:col>59</xdr:col>
      <xdr:colOff>50800</xdr:colOff>
      <xdr:row>45</xdr:row>
      <xdr:rowOff>31750</xdr:rowOff>
    </xdr:to>
    <xdr:sp macro="" textlink="">
      <xdr:nvSpPr>
        <xdr:cNvPr id="320" name="正方形/長方形 319">
          <a:extLst>
            <a:ext uri="{FF2B5EF4-FFF2-40B4-BE49-F238E27FC236}">
              <a16:creationId xmlns:a16="http://schemas.microsoft.com/office/drawing/2014/main" id="{00000000-0008-0000-0600-000040010000}"/>
            </a:ext>
          </a:extLst>
        </xdr:cNvPr>
        <xdr:cNvSpPr/>
      </xdr:nvSpPr>
      <xdr:spPr>
        <a:xfrm>
          <a:off x="6604000" y="7429500"/>
          <a:ext cx="4686300" cy="317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普通建設事業費</a:t>
          </a:r>
        </a:p>
      </xdr:txBody>
    </xdr:sp>
    <xdr:clientData/>
  </xdr:twoCellAnchor>
  <xdr:twoCellAnchor>
    <xdr:from>
      <xdr:col>35</xdr:col>
      <xdr:colOff>63500</xdr:colOff>
      <xdr:row>45</xdr:row>
      <xdr:rowOff>57150</xdr:rowOff>
    </xdr:from>
    <xdr:to>
      <xdr:col>43</xdr:col>
      <xdr:colOff>63500</xdr:colOff>
      <xdr:row>46</xdr:row>
      <xdr:rowOff>139700</xdr:rowOff>
    </xdr:to>
    <xdr:sp macro="" textlink="">
      <xdr:nvSpPr>
        <xdr:cNvPr id="321" name="正方形/長方形 320">
          <a:extLst>
            <a:ext uri="{FF2B5EF4-FFF2-40B4-BE49-F238E27FC236}">
              <a16:creationId xmlns:a16="http://schemas.microsoft.com/office/drawing/2014/main" id="{00000000-0008-0000-0600-000041010000}"/>
            </a:ext>
          </a:extLst>
        </xdr:cNvPr>
        <xdr:cNvSpPr/>
      </xdr:nvSpPr>
      <xdr:spPr>
        <a:xfrm>
          <a:off x="6731000" y="7772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46</xdr:row>
      <xdr:rowOff>88900</xdr:rowOff>
    </xdr:from>
    <xdr:to>
      <xdr:col>43</xdr:col>
      <xdr:colOff>63500</xdr:colOff>
      <xdr:row>48</xdr:row>
      <xdr:rowOff>0</xdr:rowOff>
    </xdr:to>
    <xdr:sp macro="" textlink="">
      <xdr:nvSpPr>
        <xdr:cNvPr id="322" name="正方形/長方形 321">
          <a:extLst>
            <a:ext uri="{FF2B5EF4-FFF2-40B4-BE49-F238E27FC236}">
              <a16:creationId xmlns:a16="http://schemas.microsoft.com/office/drawing/2014/main" id="{00000000-0008-0000-0600-000042010000}"/>
            </a:ext>
          </a:extLst>
        </xdr:cNvPr>
        <xdr:cNvSpPr/>
      </xdr:nvSpPr>
      <xdr:spPr>
        <a:xfrm>
          <a:off x="6731000" y="7975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4/29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45</xdr:row>
      <xdr:rowOff>57150</xdr:rowOff>
    </xdr:from>
    <xdr:to>
      <xdr:col>48</xdr:col>
      <xdr:colOff>127000</xdr:colOff>
      <xdr:row>46</xdr:row>
      <xdr:rowOff>139700</xdr:rowOff>
    </xdr:to>
    <xdr:sp macro="" textlink="">
      <xdr:nvSpPr>
        <xdr:cNvPr id="323" name="正方形/長方形 322">
          <a:extLst>
            <a:ext uri="{FF2B5EF4-FFF2-40B4-BE49-F238E27FC236}">
              <a16:creationId xmlns:a16="http://schemas.microsoft.com/office/drawing/2014/main" id="{00000000-0008-0000-0600-000043010000}"/>
            </a:ext>
          </a:extLst>
        </xdr:cNvPr>
        <xdr:cNvSpPr/>
      </xdr:nvSpPr>
      <xdr:spPr>
        <a:xfrm>
          <a:off x="7747000" y="7772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46</xdr:row>
      <xdr:rowOff>88900</xdr:rowOff>
    </xdr:from>
    <xdr:to>
      <xdr:col>48</xdr:col>
      <xdr:colOff>127000</xdr:colOff>
      <xdr:row>48</xdr:row>
      <xdr:rowOff>0</xdr:rowOff>
    </xdr:to>
    <xdr:sp macro="" textlink="">
      <xdr:nvSpPr>
        <xdr:cNvPr id="324" name="正方形/長方形 323">
          <a:extLst>
            <a:ext uri="{FF2B5EF4-FFF2-40B4-BE49-F238E27FC236}">
              <a16:creationId xmlns:a16="http://schemas.microsoft.com/office/drawing/2014/main" id="{00000000-0008-0000-0600-000044010000}"/>
            </a:ext>
          </a:extLst>
        </xdr:cNvPr>
        <xdr:cNvSpPr/>
      </xdr:nvSpPr>
      <xdr:spPr>
        <a:xfrm>
          <a:off x="7747000" y="7975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56,679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45</xdr:row>
      <xdr:rowOff>57150</xdr:rowOff>
    </xdr:from>
    <xdr:to>
      <xdr:col>54</xdr:col>
      <xdr:colOff>127000</xdr:colOff>
      <xdr:row>46</xdr:row>
      <xdr:rowOff>139700</xdr:rowOff>
    </xdr:to>
    <xdr:sp macro="" textlink="">
      <xdr:nvSpPr>
        <xdr:cNvPr id="325" name="正方形/長方形 324">
          <a:extLst>
            <a:ext uri="{FF2B5EF4-FFF2-40B4-BE49-F238E27FC236}">
              <a16:creationId xmlns:a16="http://schemas.microsoft.com/office/drawing/2014/main" id="{00000000-0008-0000-0600-000045010000}"/>
            </a:ext>
          </a:extLst>
        </xdr:cNvPr>
        <xdr:cNvSpPr/>
      </xdr:nvSpPr>
      <xdr:spPr>
        <a:xfrm>
          <a:off x="8890000" y="7772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46</xdr:col>
      <xdr:colOff>127000</xdr:colOff>
      <xdr:row>46</xdr:row>
      <xdr:rowOff>88900</xdr:rowOff>
    </xdr:from>
    <xdr:to>
      <xdr:col>54</xdr:col>
      <xdr:colOff>127000</xdr:colOff>
      <xdr:row>48</xdr:row>
      <xdr:rowOff>0</xdr:rowOff>
    </xdr:to>
    <xdr:sp macro="" textlink="">
      <xdr:nvSpPr>
        <xdr:cNvPr id="326" name="正方形/長方形 325">
          <a:extLst>
            <a:ext uri="{FF2B5EF4-FFF2-40B4-BE49-F238E27FC236}">
              <a16:creationId xmlns:a16="http://schemas.microsoft.com/office/drawing/2014/main" id="{00000000-0008-0000-0600-000046010000}"/>
            </a:ext>
          </a:extLst>
        </xdr:cNvPr>
        <xdr:cNvSpPr/>
      </xdr:nvSpPr>
      <xdr:spPr>
        <a:xfrm>
          <a:off x="8890000" y="7975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49,704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48</xdr:row>
      <xdr:rowOff>25400</xdr:rowOff>
    </xdr:from>
    <xdr:to>
      <xdr:col>59</xdr:col>
      <xdr:colOff>50800</xdr:colOff>
      <xdr:row>61</xdr:row>
      <xdr:rowOff>82550</xdr:rowOff>
    </xdr:to>
    <xdr:sp macro="" textlink="">
      <xdr:nvSpPr>
        <xdr:cNvPr id="327" name="正方形/長方形 326">
          <a:extLst>
            <a:ext uri="{FF2B5EF4-FFF2-40B4-BE49-F238E27FC236}">
              <a16:creationId xmlns:a16="http://schemas.microsoft.com/office/drawing/2014/main" id="{00000000-0008-0000-0600-000047010000}"/>
            </a:ext>
          </a:extLst>
        </xdr:cNvPr>
        <xdr:cNvSpPr/>
      </xdr:nvSpPr>
      <xdr:spPr>
        <a:xfrm>
          <a:off x="6604000" y="8255000"/>
          <a:ext cx="46863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47</xdr:row>
      <xdr:rowOff>6350</xdr:rowOff>
    </xdr:from>
    <xdr:ext cx="349839" cy="225703"/>
    <xdr:sp macro="" textlink="">
      <xdr:nvSpPr>
        <xdr:cNvPr id="328" name="テキスト ボックス 327">
          <a:extLst>
            <a:ext uri="{FF2B5EF4-FFF2-40B4-BE49-F238E27FC236}">
              <a16:creationId xmlns:a16="http://schemas.microsoft.com/office/drawing/2014/main" id="{00000000-0008-0000-0600-000048010000}"/>
            </a:ext>
          </a:extLst>
        </xdr:cNvPr>
        <xdr:cNvSpPr txBox="1"/>
      </xdr:nvSpPr>
      <xdr:spPr>
        <a:xfrm>
          <a:off x="6565900" y="8064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61</xdr:row>
      <xdr:rowOff>82550</xdr:rowOff>
    </xdr:from>
    <xdr:to>
      <xdr:col>59</xdr:col>
      <xdr:colOff>50800</xdr:colOff>
      <xdr:row>61</xdr:row>
      <xdr:rowOff>82550</xdr:rowOff>
    </xdr:to>
    <xdr:cxnSp macro="">
      <xdr:nvCxnSpPr>
        <xdr:cNvPr id="329" name="直線コネクタ 328">
          <a:extLst>
            <a:ext uri="{FF2B5EF4-FFF2-40B4-BE49-F238E27FC236}">
              <a16:creationId xmlns:a16="http://schemas.microsoft.com/office/drawing/2014/main" id="{00000000-0008-0000-0600-000049010000}"/>
            </a:ext>
          </a:extLst>
        </xdr:cNvPr>
        <xdr:cNvCxnSpPr/>
      </xdr:nvCxnSpPr>
      <xdr:spPr>
        <a:xfrm>
          <a:off x="6604000" y="10541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33</xdr:col>
      <xdr:colOff>68714</xdr:colOff>
      <xdr:row>60</xdr:row>
      <xdr:rowOff>111777</xdr:rowOff>
    </xdr:from>
    <xdr:ext cx="248786" cy="259045"/>
    <xdr:sp macro="" textlink="">
      <xdr:nvSpPr>
        <xdr:cNvPr id="330" name="テキスト ボックス 329">
          <a:extLst>
            <a:ext uri="{FF2B5EF4-FFF2-40B4-BE49-F238E27FC236}">
              <a16:creationId xmlns:a16="http://schemas.microsoft.com/office/drawing/2014/main" id="{00000000-0008-0000-0600-00004A010000}"/>
            </a:ext>
          </a:extLst>
        </xdr:cNvPr>
        <xdr:cNvSpPr txBox="1"/>
      </xdr:nvSpPr>
      <xdr:spPr>
        <a:xfrm>
          <a:off x="6355214" y="10398777"/>
          <a:ext cx="2487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59</xdr:row>
      <xdr:rowOff>44450</xdr:rowOff>
    </xdr:from>
    <xdr:to>
      <xdr:col>59</xdr:col>
      <xdr:colOff>50800</xdr:colOff>
      <xdr:row>59</xdr:row>
      <xdr:rowOff>44450</xdr:rowOff>
    </xdr:to>
    <xdr:cxnSp macro="">
      <xdr:nvCxnSpPr>
        <xdr:cNvPr id="331" name="直線コネクタ 330">
          <a:extLst>
            <a:ext uri="{FF2B5EF4-FFF2-40B4-BE49-F238E27FC236}">
              <a16:creationId xmlns:a16="http://schemas.microsoft.com/office/drawing/2014/main" id="{00000000-0008-0000-0600-00004B010000}"/>
            </a:ext>
          </a:extLst>
        </xdr:cNvPr>
        <xdr:cNvCxnSpPr/>
      </xdr:nvCxnSpPr>
      <xdr:spPr>
        <a:xfrm>
          <a:off x="6604000" y="1016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58</xdr:row>
      <xdr:rowOff>73677</xdr:rowOff>
    </xdr:from>
    <xdr:ext cx="531299" cy="259045"/>
    <xdr:sp macro="" textlink="">
      <xdr:nvSpPr>
        <xdr:cNvPr id="332" name="テキスト ボックス 331">
          <a:extLst>
            <a:ext uri="{FF2B5EF4-FFF2-40B4-BE49-F238E27FC236}">
              <a16:creationId xmlns:a16="http://schemas.microsoft.com/office/drawing/2014/main" id="{00000000-0008-0000-0600-00004C010000}"/>
            </a:ext>
          </a:extLst>
        </xdr:cNvPr>
        <xdr:cNvSpPr txBox="1"/>
      </xdr:nvSpPr>
      <xdr:spPr>
        <a:xfrm>
          <a:off x="6072701" y="10017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57</xdr:row>
      <xdr:rowOff>6350</xdr:rowOff>
    </xdr:from>
    <xdr:to>
      <xdr:col>59</xdr:col>
      <xdr:colOff>50800</xdr:colOff>
      <xdr:row>57</xdr:row>
      <xdr:rowOff>6350</xdr:rowOff>
    </xdr:to>
    <xdr:cxnSp macro="">
      <xdr:nvCxnSpPr>
        <xdr:cNvPr id="333" name="直線コネクタ 332">
          <a:extLst>
            <a:ext uri="{FF2B5EF4-FFF2-40B4-BE49-F238E27FC236}">
              <a16:creationId xmlns:a16="http://schemas.microsoft.com/office/drawing/2014/main" id="{00000000-0008-0000-0600-00004D010000}"/>
            </a:ext>
          </a:extLst>
        </xdr:cNvPr>
        <xdr:cNvCxnSpPr/>
      </xdr:nvCxnSpPr>
      <xdr:spPr>
        <a:xfrm>
          <a:off x="6604000" y="977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56</xdr:row>
      <xdr:rowOff>35577</xdr:rowOff>
    </xdr:from>
    <xdr:ext cx="531299" cy="259045"/>
    <xdr:sp macro="" textlink="">
      <xdr:nvSpPr>
        <xdr:cNvPr id="334" name="テキスト ボックス 333">
          <a:extLst>
            <a:ext uri="{FF2B5EF4-FFF2-40B4-BE49-F238E27FC236}">
              <a16:creationId xmlns:a16="http://schemas.microsoft.com/office/drawing/2014/main" id="{00000000-0008-0000-0600-00004E010000}"/>
            </a:ext>
          </a:extLst>
        </xdr:cNvPr>
        <xdr:cNvSpPr txBox="1"/>
      </xdr:nvSpPr>
      <xdr:spPr>
        <a:xfrm>
          <a:off x="6072701" y="9636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54</xdr:row>
      <xdr:rowOff>139700</xdr:rowOff>
    </xdr:from>
    <xdr:to>
      <xdr:col>59</xdr:col>
      <xdr:colOff>50800</xdr:colOff>
      <xdr:row>54</xdr:row>
      <xdr:rowOff>139700</xdr:rowOff>
    </xdr:to>
    <xdr:cxnSp macro="">
      <xdr:nvCxnSpPr>
        <xdr:cNvPr id="335" name="直線コネクタ 334">
          <a:extLst>
            <a:ext uri="{FF2B5EF4-FFF2-40B4-BE49-F238E27FC236}">
              <a16:creationId xmlns:a16="http://schemas.microsoft.com/office/drawing/2014/main" id="{00000000-0008-0000-0600-00004F010000}"/>
            </a:ext>
          </a:extLst>
        </xdr:cNvPr>
        <xdr:cNvCxnSpPr/>
      </xdr:nvCxnSpPr>
      <xdr:spPr>
        <a:xfrm>
          <a:off x="6604000" y="939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53</xdr:row>
      <xdr:rowOff>168927</xdr:rowOff>
    </xdr:from>
    <xdr:ext cx="531299" cy="259045"/>
    <xdr:sp macro="" textlink="">
      <xdr:nvSpPr>
        <xdr:cNvPr id="336" name="テキスト ボックス 335">
          <a:extLst>
            <a:ext uri="{FF2B5EF4-FFF2-40B4-BE49-F238E27FC236}">
              <a16:creationId xmlns:a16="http://schemas.microsoft.com/office/drawing/2014/main" id="{00000000-0008-0000-0600-000050010000}"/>
            </a:ext>
          </a:extLst>
        </xdr:cNvPr>
        <xdr:cNvSpPr txBox="1"/>
      </xdr:nvSpPr>
      <xdr:spPr>
        <a:xfrm>
          <a:off x="6072701" y="9255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52</xdr:row>
      <xdr:rowOff>101600</xdr:rowOff>
    </xdr:from>
    <xdr:to>
      <xdr:col>59</xdr:col>
      <xdr:colOff>50800</xdr:colOff>
      <xdr:row>52</xdr:row>
      <xdr:rowOff>101600</xdr:rowOff>
    </xdr:to>
    <xdr:cxnSp macro="">
      <xdr:nvCxnSpPr>
        <xdr:cNvPr id="337" name="直線コネクタ 336">
          <a:extLst>
            <a:ext uri="{FF2B5EF4-FFF2-40B4-BE49-F238E27FC236}">
              <a16:creationId xmlns:a16="http://schemas.microsoft.com/office/drawing/2014/main" id="{00000000-0008-0000-0600-000051010000}"/>
            </a:ext>
          </a:extLst>
        </xdr:cNvPr>
        <xdr:cNvCxnSpPr/>
      </xdr:nvCxnSpPr>
      <xdr:spPr>
        <a:xfrm>
          <a:off x="6604000" y="901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51</xdr:row>
      <xdr:rowOff>130827</xdr:rowOff>
    </xdr:from>
    <xdr:ext cx="531299" cy="259045"/>
    <xdr:sp macro="" textlink="">
      <xdr:nvSpPr>
        <xdr:cNvPr id="338" name="テキスト ボックス 337">
          <a:extLst>
            <a:ext uri="{FF2B5EF4-FFF2-40B4-BE49-F238E27FC236}">
              <a16:creationId xmlns:a16="http://schemas.microsoft.com/office/drawing/2014/main" id="{00000000-0008-0000-0600-000052010000}"/>
            </a:ext>
          </a:extLst>
        </xdr:cNvPr>
        <xdr:cNvSpPr txBox="1"/>
      </xdr:nvSpPr>
      <xdr:spPr>
        <a:xfrm>
          <a:off x="6072701" y="8874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50</xdr:row>
      <xdr:rowOff>63500</xdr:rowOff>
    </xdr:from>
    <xdr:to>
      <xdr:col>59</xdr:col>
      <xdr:colOff>50800</xdr:colOff>
      <xdr:row>50</xdr:row>
      <xdr:rowOff>63500</xdr:rowOff>
    </xdr:to>
    <xdr:cxnSp macro="">
      <xdr:nvCxnSpPr>
        <xdr:cNvPr id="339" name="直線コネクタ 338">
          <a:extLst>
            <a:ext uri="{FF2B5EF4-FFF2-40B4-BE49-F238E27FC236}">
              <a16:creationId xmlns:a16="http://schemas.microsoft.com/office/drawing/2014/main" id="{00000000-0008-0000-0600-000053010000}"/>
            </a:ext>
          </a:extLst>
        </xdr:cNvPr>
        <xdr:cNvCxnSpPr/>
      </xdr:nvCxnSpPr>
      <xdr:spPr>
        <a:xfrm>
          <a:off x="6604000" y="863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103081</xdr:colOff>
      <xdr:row>49</xdr:row>
      <xdr:rowOff>92727</xdr:rowOff>
    </xdr:from>
    <xdr:ext cx="595419" cy="259045"/>
    <xdr:sp macro="" textlink="">
      <xdr:nvSpPr>
        <xdr:cNvPr id="340" name="テキスト ボックス 339">
          <a:extLst>
            <a:ext uri="{FF2B5EF4-FFF2-40B4-BE49-F238E27FC236}">
              <a16:creationId xmlns:a16="http://schemas.microsoft.com/office/drawing/2014/main" id="{00000000-0008-0000-0600-000054010000}"/>
            </a:ext>
          </a:extLst>
        </xdr:cNvPr>
        <xdr:cNvSpPr txBox="1"/>
      </xdr:nvSpPr>
      <xdr:spPr>
        <a:xfrm>
          <a:off x="6008581" y="8493777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48</xdr:row>
      <xdr:rowOff>25400</xdr:rowOff>
    </xdr:from>
    <xdr:to>
      <xdr:col>59</xdr:col>
      <xdr:colOff>50800</xdr:colOff>
      <xdr:row>48</xdr:row>
      <xdr:rowOff>25400</xdr:rowOff>
    </xdr:to>
    <xdr:cxnSp macro="">
      <xdr:nvCxnSpPr>
        <xdr:cNvPr id="341" name="直線コネクタ 340">
          <a:extLst>
            <a:ext uri="{FF2B5EF4-FFF2-40B4-BE49-F238E27FC236}">
              <a16:creationId xmlns:a16="http://schemas.microsoft.com/office/drawing/2014/main" id="{00000000-0008-0000-0600-000055010000}"/>
            </a:ext>
          </a:extLst>
        </xdr:cNvPr>
        <xdr:cNvCxnSpPr/>
      </xdr:nvCxnSpPr>
      <xdr:spPr>
        <a:xfrm>
          <a:off x="6604000" y="825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103081</xdr:colOff>
      <xdr:row>47</xdr:row>
      <xdr:rowOff>54627</xdr:rowOff>
    </xdr:from>
    <xdr:ext cx="595419" cy="259045"/>
    <xdr:sp macro="" textlink="">
      <xdr:nvSpPr>
        <xdr:cNvPr id="342" name="テキスト ボックス 341">
          <a:extLst>
            <a:ext uri="{FF2B5EF4-FFF2-40B4-BE49-F238E27FC236}">
              <a16:creationId xmlns:a16="http://schemas.microsoft.com/office/drawing/2014/main" id="{00000000-0008-0000-0600-000056010000}"/>
            </a:ext>
          </a:extLst>
        </xdr:cNvPr>
        <xdr:cNvSpPr txBox="1"/>
      </xdr:nvSpPr>
      <xdr:spPr>
        <a:xfrm>
          <a:off x="6008581" y="8112777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48</xdr:row>
      <xdr:rowOff>25400</xdr:rowOff>
    </xdr:from>
    <xdr:to>
      <xdr:col>59</xdr:col>
      <xdr:colOff>50800</xdr:colOff>
      <xdr:row>61</xdr:row>
      <xdr:rowOff>82550</xdr:rowOff>
    </xdr:to>
    <xdr:sp macro="" textlink="">
      <xdr:nvSpPr>
        <xdr:cNvPr id="343" name="普通建設事業費グラフ枠">
          <a:extLst>
            <a:ext uri="{FF2B5EF4-FFF2-40B4-BE49-F238E27FC236}">
              <a16:creationId xmlns:a16="http://schemas.microsoft.com/office/drawing/2014/main" id="{00000000-0008-0000-0600-000057010000}"/>
            </a:ext>
          </a:extLst>
        </xdr:cNvPr>
        <xdr:cNvSpPr/>
      </xdr:nvSpPr>
      <xdr:spPr>
        <a:xfrm>
          <a:off x="6604000" y="8255000"/>
          <a:ext cx="46863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188595</xdr:colOff>
      <xdr:row>50</xdr:row>
      <xdr:rowOff>90189</xdr:rowOff>
    </xdr:from>
    <xdr:to>
      <xdr:col>54</xdr:col>
      <xdr:colOff>189865</xdr:colOff>
      <xdr:row>59</xdr:row>
      <xdr:rowOff>83941</xdr:rowOff>
    </xdr:to>
    <xdr:cxnSp macro="">
      <xdr:nvCxnSpPr>
        <xdr:cNvPr id="344" name="直線コネクタ 343">
          <a:extLst>
            <a:ext uri="{FF2B5EF4-FFF2-40B4-BE49-F238E27FC236}">
              <a16:creationId xmlns:a16="http://schemas.microsoft.com/office/drawing/2014/main" id="{00000000-0008-0000-0600-000058010000}"/>
            </a:ext>
          </a:extLst>
        </xdr:cNvPr>
        <xdr:cNvCxnSpPr/>
      </xdr:nvCxnSpPr>
      <xdr:spPr>
        <a:xfrm flipV="1">
          <a:off x="10475595" y="8662689"/>
          <a:ext cx="1270" cy="1536802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50800</xdr:colOff>
      <xdr:row>59</xdr:row>
      <xdr:rowOff>87768</xdr:rowOff>
    </xdr:from>
    <xdr:ext cx="534377" cy="259045"/>
    <xdr:sp macro="" textlink="">
      <xdr:nvSpPr>
        <xdr:cNvPr id="345" name="普通建設事業費最小値テキスト">
          <a:extLst>
            <a:ext uri="{FF2B5EF4-FFF2-40B4-BE49-F238E27FC236}">
              <a16:creationId xmlns:a16="http://schemas.microsoft.com/office/drawing/2014/main" id="{00000000-0008-0000-0600-000059010000}"/>
            </a:ext>
          </a:extLst>
        </xdr:cNvPr>
        <xdr:cNvSpPr txBox="1"/>
      </xdr:nvSpPr>
      <xdr:spPr>
        <a:xfrm>
          <a:off x="10528300" y="10203318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17,927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59</xdr:row>
      <xdr:rowOff>83941</xdr:rowOff>
    </xdr:from>
    <xdr:to>
      <xdr:col>55</xdr:col>
      <xdr:colOff>88900</xdr:colOff>
      <xdr:row>59</xdr:row>
      <xdr:rowOff>83941</xdr:rowOff>
    </xdr:to>
    <xdr:cxnSp macro="">
      <xdr:nvCxnSpPr>
        <xdr:cNvPr id="346" name="直線コネクタ 345">
          <a:extLst>
            <a:ext uri="{FF2B5EF4-FFF2-40B4-BE49-F238E27FC236}">
              <a16:creationId xmlns:a16="http://schemas.microsoft.com/office/drawing/2014/main" id="{00000000-0008-0000-0600-00005A010000}"/>
            </a:ext>
          </a:extLst>
        </xdr:cNvPr>
        <xdr:cNvCxnSpPr/>
      </xdr:nvCxnSpPr>
      <xdr:spPr>
        <a:xfrm>
          <a:off x="10388600" y="10199491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50800</xdr:colOff>
      <xdr:row>49</xdr:row>
      <xdr:rowOff>36866</xdr:rowOff>
    </xdr:from>
    <xdr:ext cx="534377" cy="259045"/>
    <xdr:sp macro="" textlink="">
      <xdr:nvSpPr>
        <xdr:cNvPr id="347" name="普通建設事業費最大値テキスト">
          <a:extLst>
            <a:ext uri="{FF2B5EF4-FFF2-40B4-BE49-F238E27FC236}">
              <a16:creationId xmlns:a16="http://schemas.microsoft.com/office/drawing/2014/main" id="{00000000-0008-0000-0600-00005B010000}"/>
            </a:ext>
          </a:extLst>
        </xdr:cNvPr>
        <xdr:cNvSpPr txBox="1"/>
      </xdr:nvSpPr>
      <xdr:spPr>
        <a:xfrm>
          <a:off x="10528300" y="8437916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98,599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50</xdr:row>
      <xdr:rowOff>90189</xdr:rowOff>
    </xdr:from>
    <xdr:to>
      <xdr:col>55</xdr:col>
      <xdr:colOff>88900</xdr:colOff>
      <xdr:row>50</xdr:row>
      <xdr:rowOff>90189</xdr:rowOff>
    </xdr:to>
    <xdr:cxnSp macro="">
      <xdr:nvCxnSpPr>
        <xdr:cNvPr id="348" name="直線コネクタ 347">
          <a:extLst>
            <a:ext uri="{FF2B5EF4-FFF2-40B4-BE49-F238E27FC236}">
              <a16:creationId xmlns:a16="http://schemas.microsoft.com/office/drawing/2014/main" id="{00000000-0008-0000-0600-00005C010000}"/>
            </a:ext>
          </a:extLst>
        </xdr:cNvPr>
        <xdr:cNvCxnSpPr/>
      </xdr:nvCxnSpPr>
      <xdr:spPr>
        <a:xfrm>
          <a:off x="10388600" y="8662689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114300</xdr:colOff>
      <xdr:row>51</xdr:row>
      <xdr:rowOff>126288</xdr:rowOff>
    </xdr:from>
    <xdr:to>
      <xdr:col>55</xdr:col>
      <xdr:colOff>0</xdr:colOff>
      <xdr:row>55</xdr:row>
      <xdr:rowOff>31953</xdr:rowOff>
    </xdr:to>
    <xdr:cxnSp macro="">
      <xdr:nvCxnSpPr>
        <xdr:cNvPr id="349" name="直線コネクタ 348">
          <a:extLst>
            <a:ext uri="{FF2B5EF4-FFF2-40B4-BE49-F238E27FC236}">
              <a16:creationId xmlns:a16="http://schemas.microsoft.com/office/drawing/2014/main" id="{00000000-0008-0000-0600-00005D010000}"/>
            </a:ext>
          </a:extLst>
        </xdr:cNvPr>
        <xdr:cNvCxnSpPr/>
      </xdr:nvCxnSpPr>
      <xdr:spPr>
        <a:xfrm flipV="1">
          <a:off x="9639300" y="8870238"/>
          <a:ext cx="838200" cy="59146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50800</xdr:colOff>
      <xdr:row>55</xdr:row>
      <xdr:rowOff>101407</xdr:rowOff>
    </xdr:from>
    <xdr:ext cx="534377" cy="259045"/>
    <xdr:sp macro="" textlink="">
      <xdr:nvSpPr>
        <xdr:cNvPr id="350" name="普通建設事業費平均値テキスト">
          <a:extLst>
            <a:ext uri="{FF2B5EF4-FFF2-40B4-BE49-F238E27FC236}">
              <a16:creationId xmlns:a16="http://schemas.microsoft.com/office/drawing/2014/main" id="{00000000-0008-0000-0600-00005E010000}"/>
            </a:ext>
          </a:extLst>
        </xdr:cNvPr>
        <xdr:cNvSpPr txBox="1"/>
      </xdr:nvSpPr>
      <xdr:spPr>
        <a:xfrm>
          <a:off x="10528300" y="9531157"/>
          <a:ext cx="534377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49,211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55</xdr:row>
      <xdr:rowOff>122980</xdr:rowOff>
    </xdr:from>
    <xdr:to>
      <xdr:col>55</xdr:col>
      <xdr:colOff>50800</xdr:colOff>
      <xdr:row>56</xdr:row>
      <xdr:rowOff>53130</xdr:rowOff>
    </xdr:to>
    <xdr:sp macro="" textlink="">
      <xdr:nvSpPr>
        <xdr:cNvPr id="351" name="フローチャート: 判断 350">
          <a:extLst>
            <a:ext uri="{FF2B5EF4-FFF2-40B4-BE49-F238E27FC236}">
              <a16:creationId xmlns:a16="http://schemas.microsoft.com/office/drawing/2014/main" id="{00000000-0008-0000-0600-00005F010000}"/>
            </a:ext>
          </a:extLst>
        </xdr:cNvPr>
        <xdr:cNvSpPr/>
      </xdr:nvSpPr>
      <xdr:spPr>
        <a:xfrm>
          <a:off x="10426700" y="955273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55</xdr:row>
      <xdr:rowOff>31953</xdr:rowOff>
    </xdr:from>
    <xdr:to>
      <xdr:col>50</xdr:col>
      <xdr:colOff>114300</xdr:colOff>
      <xdr:row>55</xdr:row>
      <xdr:rowOff>157931</xdr:rowOff>
    </xdr:to>
    <xdr:cxnSp macro="">
      <xdr:nvCxnSpPr>
        <xdr:cNvPr id="352" name="直線コネクタ 351">
          <a:extLst>
            <a:ext uri="{FF2B5EF4-FFF2-40B4-BE49-F238E27FC236}">
              <a16:creationId xmlns:a16="http://schemas.microsoft.com/office/drawing/2014/main" id="{00000000-0008-0000-0600-000060010000}"/>
            </a:ext>
          </a:extLst>
        </xdr:cNvPr>
        <xdr:cNvCxnSpPr/>
      </xdr:nvCxnSpPr>
      <xdr:spPr>
        <a:xfrm flipV="1">
          <a:off x="8750300" y="9461703"/>
          <a:ext cx="889000" cy="12597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63500</xdr:colOff>
      <xdr:row>55</xdr:row>
      <xdr:rowOff>122866</xdr:rowOff>
    </xdr:from>
    <xdr:to>
      <xdr:col>50</xdr:col>
      <xdr:colOff>165100</xdr:colOff>
      <xdr:row>56</xdr:row>
      <xdr:rowOff>53016</xdr:rowOff>
    </xdr:to>
    <xdr:sp macro="" textlink="">
      <xdr:nvSpPr>
        <xdr:cNvPr id="353" name="フローチャート: 判断 352">
          <a:extLst>
            <a:ext uri="{FF2B5EF4-FFF2-40B4-BE49-F238E27FC236}">
              <a16:creationId xmlns:a16="http://schemas.microsoft.com/office/drawing/2014/main" id="{00000000-0008-0000-0600-000061010000}"/>
            </a:ext>
          </a:extLst>
        </xdr:cNvPr>
        <xdr:cNvSpPr/>
      </xdr:nvSpPr>
      <xdr:spPr>
        <a:xfrm>
          <a:off x="9588500" y="955261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49</xdr:col>
      <xdr:colOff>37611</xdr:colOff>
      <xdr:row>56</xdr:row>
      <xdr:rowOff>44143</xdr:rowOff>
    </xdr:from>
    <xdr:ext cx="534377" cy="259045"/>
    <xdr:sp macro="" textlink="">
      <xdr:nvSpPr>
        <xdr:cNvPr id="354" name="テキスト ボックス 353">
          <a:extLst>
            <a:ext uri="{FF2B5EF4-FFF2-40B4-BE49-F238E27FC236}">
              <a16:creationId xmlns:a16="http://schemas.microsoft.com/office/drawing/2014/main" id="{00000000-0008-0000-0600-000062010000}"/>
            </a:ext>
          </a:extLst>
        </xdr:cNvPr>
        <xdr:cNvSpPr txBox="1"/>
      </xdr:nvSpPr>
      <xdr:spPr>
        <a:xfrm>
          <a:off x="9372111" y="9645343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49,217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41</xdr:col>
      <xdr:colOff>50800</xdr:colOff>
      <xdr:row>54</xdr:row>
      <xdr:rowOff>81845</xdr:rowOff>
    </xdr:from>
    <xdr:to>
      <xdr:col>45</xdr:col>
      <xdr:colOff>177800</xdr:colOff>
      <xdr:row>55</xdr:row>
      <xdr:rowOff>157931</xdr:rowOff>
    </xdr:to>
    <xdr:cxnSp macro="">
      <xdr:nvCxnSpPr>
        <xdr:cNvPr id="355" name="直線コネクタ 354">
          <a:extLst>
            <a:ext uri="{FF2B5EF4-FFF2-40B4-BE49-F238E27FC236}">
              <a16:creationId xmlns:a16="http://schemas.microsoft.com/office/drawing/2014/main" id="{00000000-0008-0000-0600-000063010000}"/>
            </a:ext>
          </a:extLst>
        </xdr:cNvPr>
        <xdr:cNvCxnSpPr/>
      </xdr:nvCxnSpPr>
      <xdr:spPr>
        <a:xfrm>
          <a:off x="7861300" y="9340145"/>
          <a:ext cx="889000" cy="24753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54</xdr:row>
      <xdr:rowOff>157175</xdr:rowOff>
    </xdr:from>
    <xdr:to>
      <xdr:col>46</xdr:col>
      <xdr:colOff>38100</xdr:colOff>
      <xdr:row>55</xdr:row>
      <xdr:rowOff>87325</xdr:rowOff>
    </xdr:to>
    <xdr:sp macro="" textlink="">
      <xdr:nvSpPr>
        <xdr:cNvPr id="356" name="フローチャート: 判断 355">
          <a:extLst>
            <a:ext uri="{FF2B5EF4-FFF2-40B4-BE49-F238E27FC236}">
              <a16:creationId xmlns:a16="http://schemas.microsoft.com/office/drawing/2014/main" id="{00000000-0008-0000-0600-000064010000}"/>
            </a:ext>
          </a:extLst>
        </xdr:cNvPr>
        <xdr:cNvSpPr/>
      </xdr:nvSpPr>
      <xdr:spPr>
        <a:xfrm>
          <a:off x="8699500" y="941547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44</xdr:col>
      <xdr:colOff>101111</xdr:colOff>
      <xdr:row>53</xdr:row>
      <xdr:rowOff>103852</xdr:rowOff>
    </xdr:from>
    <xdr:ext cx="534377" cy="259045"/>
    <xdr:sp macro="" textlink="">
      <xdr:nvSpPr>
        <xdr:cNvPr id="357" name="テキスト ボックス 356">
          <a:extLst>
            <a:ext uri="{FF2B5EF4-FFF2-40B4-BE49-F238E27FC236}">
              <a16:creationId xmlns:a16="http://schemas.microsoft.com/office/drawing/2014/main" id="{00000000-0008-0000-0600-000065010000}"/>
            </a:ext>
          </a:extLst>
        </xdr:cNvPr>
        <xdr:cNvSpPr txBox="1"/>
      </xdr:nvSpPr>
      <xdr:spPr>
        <a:xfrm>
          <a:off x="8483111" y="9190702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56,416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36</xdr:col>
      <xdr:colOff>114300</xdr:colOff>
      <xdr:row>54</xdr:row>
      <xdr:rowOff>81845</xdr:rowOff>
    </xdr:from>
    <xdr:to>
      <xdr:col>41</xdr:col>
      <xdr:colOff>50800</xdr:colOff>
      <xdr:row>55</xdr:row>
      <xdr:rowOff>102533</xdr:rowOff>
    </xdr:to>
    <xdr:cxnSp macro="">
      <xdr:nvCxnSpPr>
        <xdr:cNvPr id="358" name="直線コネクタ 357">
          <a:extLst>
            <a:ext uri="{FF2B5EF4-FFF2-40B4-BE49-F238E27FC236}">
              <a16:creationId xmlns:a16="http://schemas.microsoft.com/office/drawing/2014/main" id="{00000000-0008-0000-0600-000066010000}"/>
            </a:ext>
          </a:extLst>
        </xdr:cNvPr>
        <xdr:cNvCxnSpPr/>
      </xdr:nvCxnSpPr>
      <xdr:spPr>
        <a:xfrm flipV="1">
          <a:off x="6972300" y="9340145"/>
          <a:ext cx="889000" cy="19213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53</xdr:row>
      <xdr:rowOff>139516</xdr:rowOff>
    </xdr:from>
    <xdr:to>
      <xdr:col>41</xdr:col>
      <xdr:colOff>101600</xdr:colOff>
      <xdr:row>54</xdr:row>
      <xdr:rowOff>69666</xdr:rowOff>
    </xdr:to>
    <xdr:sp macro="" textlink="">
      <xdr:nvSpPr>
        <xdr:cNvPr id="359" name="フローチャート: 判断 358">
          <a:extLst>
            <a:ext uri="{FF2B5EF4-FFF2-40B4-BE49-F238E27FC236}">
              <a16:creationId xmlns:a16="http://schemas.microsoft.com/office/drawing/2014/main" id="{00000000-0008-0000-0600-000067010000}"/>
            </a:ext>
          </a:extLst>
        </xdr:cNvPr>
        <xdr:cNvSpPr/>
      </xdr:nvSpPr>
      <xdr:spPr>
        <a:xfrm>
          <a:off x="7810500" y="922636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39</xdr:col>
      <xdr:colOff>164611</xdr:colOff>
      <xdr:row>52</xdr:row>
      <xdr:rowOff>86193</xdr:rowOff>
    </xdr:from>
    <xdr:ext cx="534377" cy="259045"/>
    <xdr:sp macro="" textlink="">
      <xdr:nvSpPr>
        <xdr:cNvPr id="360" name="テキスト ボックス 359">
          <a:extLst>
            <a:ext uri="{FF2B5EF4-FFF2-40B4-BE49-F238E27FC236}">
              <a16:creationId xmlns:a16="http://schemas.microsoft.com/office/drawing/2014/main" id="{00000000-0008-0000-0600-000068010000}"/>
            </a:ext>
          </a:extLst>
        </xdr:cNvPr>
        <xdr:cNvSpPr txBox="1"/>
      </xdr:nvSpPr>
      <xdr:spPr>
        <a:xfrm>
          <a:off x="7594111" y="9001593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66,343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36</xdr:col>
      <xdr:colOff>63500</xdr:colOff>
      <xdr:row>56</xdr:row>
      <xdr:rowOff>5042</xdr:rowOff>
    </xdr:from>
    <xdr:to>
      <xdr:col>36</xdr:col>
      <xdr:colOff>165100</xdr:colOff>
      <xdr:row>56</xdr:row>
      <xdr:rowOff>106642</xdr:rowOff>
    </xdr:to>
    <xdr:sp macro="" textlink="">
      <xdr:nvSpPr>
        <xdr:cNvPr id="361" name="フローチャート: 判断 360">
          <a:extLst>
            <a:ext uri="{FF2B5EF4-FFF2-40B4-BE49-F238E27FC236}">
              <a16:creationId xmlns:a16="http://schemas.microsoft.com/office/drawing/2014/main" id="{00000000-0008-0000-0600-000069010000}"/>
            </a:ext>
          </a:extLst>
        </xdr:cNvPr>
        <xdr:cNvSpPr/>
      </xdr:nvSpPr>
      <xdr:spPr>
        <a:xfrm>
          <a:off x="6921500" y="960624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35</xdr:col>
      <xdr:colOff>37611</xdr:colOff>
      <xdr:row>56</xdr:row>
      <xdr:rowOff>97769</xdr:rowOff>
    </xdr:from>
    <xdr:ext cx="534377" cy="259045"/>
    <xdr:sp macro="" textlink="">
      <xdr:nvSpPr>
        <xdr:cNvPr id="362" name="テキスト ボックス 361">
          <a:extLst>
            <a:ext uri="{FF2B5EF4-FFF2-40B4-BE49-F238E27FC236}">
              <a16:creationId xmlns:a16="http://schemas.microsoft.com/office/drawing/2014/main" id="{00000000-0008-0000-0600-00006A010000}"/>
            </a:ext>
          </a:extLst>
        </xdr:cNvPr>
        <xdr:cNvSpPr txBox="1"/>
      </xdr:nvSpPr>
      <xdr:spPr>
        <a:xfrm>
          <a:off x="6705111" y="9698969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46,402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54</xdr:col>
      <xdr:colOff>0</xdr:colOff>
      <xdr:row>61</xdr:row>
      <xdr:rowOff>80027</xdr:rowOff>
    </xdr:from>
    <xdr:ext cx="762000" cy="259045"/>
    <xdr:sp macro="" textlink="">
      <xdr:nvSpPr>
        <xdr:cNvPr id="363" name="テキスト ボックス 362">
          <a:extLst>
            <a:ext uri="{FF2B5EF4-FFF2-40B4-BE49-F238E27FC236}">
              <a16:creationId xmlns:a16="http://schemas.microsoft.com/office/drawing/2014/main" id="{00000000-0008-0000-0600-00006B010000}"/>
            </a:ext>
          </a:extLst>
        </xdr:cNvPr>
        <xdr:cNvSpPr txBox="1"/>
      </xdr:nvSpPr>
      <xdr:spPr>
        <a:xfrm>
          <a:off x="10287000" y="10538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61</xdr:row>
      <xdr:rowOff>80027</xdr:rowOff>
    </xdr:from>
    <xdr:ext cx="762000" cy="259045"/>
    <xdr:sp macro="" textlink="">
      <xdr:nvSpPr>
        <xdr:cNvPr id="364" name="テキスト ボックス 363">
          <a:extLst>
            <a:ext uri="{FF2B5EF4-FFF2-40B4-BE49-F238E27FC236}">
              <a16:creationId xmlns:a16="http://schemas.microsoft.com/office/drawing/2014/main" id="{00000000-0008-0000-0600-00006C010000}"/>
            </a:ext>
          </a:extLst>
        </xdr:cNvPr>
        <xdr:cNvSpPr txBox="1"/>
      </xdr:nvSpPr>
      <xdr:spPr>
        <a:xfrm>
          <a:off x="9448800" y="10538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61</xdr:row>
      <xdr:rowOff>80027</xdr:rowOff>
    </xdr:from>
    <xdr:ext cx="762000" cy="259045"/>
    <xdr:sp macro="" textlink="">
      <xdr:nvSpPr>
        <xdr:cNvPr id="365" name="テキスト ボックス 364">
          <a:extLst>
            <a:ext uri="{FF2B5EF4-FFF2-40B4-BE49-F238E27FC236}">
              <a16:creationId xmlns:a16="http://schemas.microsoft.com/office/drawing/2014/main" id="{00000000-0008-0000-0600-00006D010000}"/>
            </a:ext>
          </a:extLst>
        </xdr:cNvPr>
        <xdr:cNvSpPr txBox="1"/>
      </xdr:nvSpPr>
      <xdr:spPr>
        <a:xfrm>
          <a:off x="8559800" y="10538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61</xdr:row>
      <xdr:rowOff>80027</xdr:rowOff>
    </xdr:from>
    <xdr:ext cx="762000" cy="259045"/>
    <xdr:sp macro="" textlink="">
      <xdr:nvSpPr>
        <xdr:cNvPr id="366" name="テキスト ボックス 365">
          <a:extLst>
            <a:ext uri="{FF2B5EF4-FFF2-40B4-BE49-F238E27FC236}">
              <a16:creationId xmlns:a16="http://schemas.microsoft.com/office/drawing/2014/main" id="{00000000-0008-0000-0600-00006E010000}"/>
            </a:ext>
          </a:extLst>
        </xdr:cNvPr>
        <xdr:cNvSpPr txBox="1"/>
      </xdr:nvSpPr>
      <xdr:spPr>
        <a:xfrm>
          <a:off x="7670800" y="10538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61</xdr:row>
      <xdr:rowOff>80027</xdr:rowOff>
    </xdr:from>
    <xdr:ext cx="762000" cy="259045"/>
    <xdr:sp macro="" textlink="">
      <xdr:nvSpPr>
        <xdr:cNvPr id="367" name="テキスト ボックス 366">
          <a:extLst>
            <a:ext uri="{FF2B5EF4-FFF2-40B4-BE49-F238E27FC236}">
              <a16:creationId xmlns:a16="http://schemas.microsoft.com/office/drawing/2014/main" id="{00000000-0008-0000-0600-00006F010000}"/>
            </a:ext>
          </a:extLst>
        </xdr:cNvPr>
        <xdr:cNvSpPr txBox="1"/>
      </xdr:nvSpPr>
      <xdr:spPr>
        <a:xfrm>
          <a:off x="6781800" y="10538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51</xdr:row>
      <xdr:rowOff>75488</xdr:rowOff>
    </xdr:from>
    <xdr:to>
      <xdr:col>55</xdr:col>
      <xdr:colOff>50800</xdr:colOff>
      <xdr:row>52</xdr:row>
      <xdr:rowOff>5638</xdr:rowOff>
    </xdr:to>
    <xdr:sp macro="" textlink="">
      <xdr:nvSpPr>
        <xdr:cNvPr id="368" name="楕円 367">
          <a:extLst>
            <a:ext uri="{FF2B5EF4-FFF2-40B4-BE49-F238E27FC236}">
              <a16:creationId xmlns:a16="http://schemas.microsoft.com/office/drawing/2014/main" id="{00000000-0008-0000-0600-000070010000}"/>
            </a:ext>
          </a:extLst>
        </xdr:cNvPr>
        <xdr:cNvSpPr/>
      </xdr:nvSpPr>
      <xdr:spPr>
        <a:xfrm>
          <a:off x="10426700" y="881943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50800</xdr:colOff>
      <xdr:row>50</xdr:row>
      <xdr:rowOff>98365</xdr:rowOff>
    </xdr:from>
    <xdr:ext cx="534377" cy="259045"/>
    <xdr:sp macro="" textlink="">
      <xdr:nvSpPr>
        <xdr:cNvPr id="369" name="普通建設事業費該当値テキスト">
          <a:extLst>
            <a:ext uri="{FF2B5EF4-FFF2-40B4-BE49-F238E27FC236}">
              <a16:creationId xmlns:a16="http://schemas.microsoft.com/office/drawing/2014/main" id="{00000000-0008-0000-0600-000071010000}"/>
            </a:ext>
          </a:extLst>
        </xdr:cNvPr>
        <xdr:cNvSpPr txBox="1"/>
      </xdr:nvSpPr>
      <xdr:spPr>
        <a:xfrm>
          <a:off x="10528300" y="867086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87,704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54</xdr:row>
      <xdr:rowOff>152603</xdr:rowOff>
    </xdr:from>
    <xdr:to>
      <xdr:col>50</xdr:col>
      <xdr:colOff>165100</xdr:colOff>
      <xdr:row>55</xdr:row>
      <xdr:rowOff>82753</xdr:rowOff>
    </xdr:to>
    <xdr:sp macro="" textlink="">
      <xdr:nvSpPr>
        <xdr:cNvPr id="370" name="楕円 369">
          <a:extLst>
            <a:ext uri="{FF2B5EF4-FFF2-40B4-BE49-F238E27FC236}">
              <a16:creationId xmlns:a16="http://schemas.microsoft.com/office/drawing/2014/main" id="{00000000-0008-0000-0600-000072010000}"/>
            </a:ext>
          </a:extLst>
        </xdr:cNvPr>
        <xdr:cNvSpPr/>
      </xdr:nvSpPr>
      <xdr:spPr>
        <a:xfrm>
          <a:off x="9588500" y="941090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49</xdr:col>
      <xdr:colOff>37611</xdr:colOff>
      <xdr:row>53</xdr:row>
      <xdr:rowOff>99280</xdr:rowOff>
    </xdr:from>
    <xdr:ext cx="534377" cy="259045"/>
    <xdr:sp macro="" textlink="">
      <xdr:nvSpPr>
        <xdr:cNvPr id="371" name="テキスト ボックス 370">
          <a:extLst>
            <a:ext uri="{FF2B5EF4-FFF2-40B4-BE49-F238E27FC236}">
              <a16:creationId xmlns:a16="http://schemas.microsoft.com/office/drawing/2014/main" id="{00000000-0008-0000-0600-000073010000}"/>
            </a:ext>
          </a:extLst>
        </xdr:cNvPr>
        <xdr:cNvSpPr txBox="1"/>
      </xdr:nvSpPr>
      <xdr:spPr>
        <a:xfrm>
          <a:off x="9372111" y="9186130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56,656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45</xdr:col>
      <xdr:colOff>127000</xdr:colOff>
      <xdr:row>55</xdr:row>
      <xdr:rowOff>107131</xdr:rowOff>
    </xdr:from>
    <xdr:to>
      <xdr:col>46</xdr:col>
      <xdr:colOff>38100</xdr:colOff>
      <xdr:row>56</xdr:row>
      <xdr:rowOff>37281</xdr:rowOff>
    </xdr:to>
    <xdr:sp macro="" textlink="">
      <xdr:nvSpPr>
        <xdr:cNvPr id="372" name="楕円 371">
          <a:extLst>
            <a:ext uri="{FF2B5EF4-FFF2-40B4-BE49-F238E27FC236}">
              <a16:creationId xmlns:a16="http://schemas.microsoft.com/office/drawing/2014/main" id="{00000000-0008-0000-0600-000074010000}"/>
            </a:ext>
          </a:extLst>
        </xdr:cNvPr>
        <xdr:cNvSpPr/>
      </xdr:nvSpPr>
      <xdr:spPr>
        <a:xfrm>
          <a:off x="8699500" y="953688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44</xdr:col>
      <xdr:colOff>101111</xdr:colOff>
      <xdr:row>56</xdr:row>
      <xdr:rowOff>28408</xdr:rowOff>
    </xdr:from>
    <xdr:ext cx="534377" cy="259045"/>
    <xdr:sp macro="" textlink="">
      <xdr:nvSpPr>
        <xdr:cNvPr id="373" name="テキスト ボックス 372">
          <a:extLst>
            <a:ext uri="{FF2B5EF4-FFF2-40B4-BE49-F238E27FC236}">
              <a16:creationId xmlns:a16="http://schemas.microsoft.com/office/drawing/2014/main" id="{00000000-0008-0000-0600-000075010000}"/>
            </a:ext>
          </a:extLst>
        </xdr:cNvPr>
        <xdr:cNvSpPr txBox="1"/>
      </xdr:nvSpPr>
      <xdr:spPr>
        <a:xfrm>
          <a:off x="8483111" y="9629608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50,043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41</xdr:col>
      <xdr:colOff>0</xdr:colOff>
      <xdr:row>54</xdr:row>
      <xdr:rowOff>31045</xdr:rowOff>
    </xdr:from>
    <xdr:to>
      <xdr:col>41</xdr:col>
      <xdr:colOff>101600</xdr:colOff>
      <xdr:row>54</xdr:row>
      <xdr:rowOff>132645</xdr:rowOff>
    </xdr:to>
    <xdr:sp macro="" textlink="">
      <xdr:nvSpPr>
        <xdr:cNvPr id="374" name="楕円 373">
          <a:extLst>
            <a:ext uri="{FF2B5EF4-FFF2-40B4-BE49-F238E27FC236}">
              <a16:creationId xmlns:a16="http://schemas.microsoft.com/office/drawing/2014/main" id="{00000000-0008-0000-0600-000076010000}"/>
            </a:ext>
          </a:extLst>
        </xdr:cNvPr>
        <xdr:cNvSpPr/>
      </xdr:nvSpPr>
      <xdr:spPr>
        <a:xfrm>
          <a:off x="7810500" y="928934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39</xdr:col>
      <xdr:colOff>164611</xdr:colOff>
      <xdr:row>54</xdr:row>
      <xdr:rowOff>123772</xdr:rowOff>
    </xdr:from>
    <xdr:ext cx="534377" cy="259045"/>
    <xdr:sp macro="" textlink="">
      <xdr:nvSpPr>
        <xdr:cNvPr id="375" name="テキスト ボックス 374">
          <a:extLst>
            <a:ext uri="{FF2B5EF4-FFF2-40B4-BE49-F238E27FC236}">
              <a16:creationId xmlns:a16="http://schemas.microsoft.com/office/drawing/2014/main" id="{00000000-0008-0000-0600-000077010000}"/>
            </a:ext>
          </a:extLst>
        </xdr:cNvPr>
        <xdr:cNvSpPr txBox="1"/>
      </xdr:nvSpPr>
      <xdr:spPr>
        <a:xfrm>
          <a:off x="7594111" y="9382072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63,037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36</xdr:col>
      <xdr:colOff>63500</xdr:colOff>
      <xdr:row>55</xdr:row>
      <xdr:rowOff>51733</xdr:rowOff>
    </xdr:from>
    <xdr:to>
      <xdr:col>36</xdr:col>
      <xdr:colOff>165100</xdr:colOff>
      <xdr:row>55</xdr:row>
      <xdr:rowOff>153333</xdr:rowOff>
    </xdr:to>
    <xdr:sp macro="" textlink="">
      <xdr:nvSpPr>
        <xdr:cNvPr id="376" name="楕円 375">
          <a:extLst>
            <a:ext uri="{FF2B5EF4-FFF2-40B4-BE49-F238E27FC236}">
              <a16:creationId xmlns:a16="http://schemas.microsoft.com/office/drawing/2014/main" id="{00000000-0008-0000-0600-000078010000}"/>
            </a:ext>
          </a:extLst>
        </xdr:cNvPr>
        <xdr:cNvSpPr/>
      </xdr:nvSpPr>
      <xdr:spPr>
        <a:xfrm>
          <a:off x="6921500" y="948148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35</xdr:col>
      <xdr:colOff>37611</xdr:colOff>
      <xdr:row>53</xdr:row>
      <xdr:rowOff>169860</xdr:rowOff>
    </xdr:from>
    <xdr:ext cx="534377" cy="259045"/>
    <xdr:sp macro="" textlink="">
      <xdr:nvSpPr>
        <xdr:cNvPr id="377" name="テキスト ボックス 376">
          <a:extLst>
            <a:ext uri="{FF2B5EF4-FFF2-40B4-BE49-F238E27FC236}">
              <a16:creationId xmlns:a16="http://schemas.microsoft.com/office/drawing/2014/main" id="{00000000-0008-0000-0600-000079010000}"/>
            </a:ext>
          </a:extLst>
        </xdr:cNvPr>
        <xdr:cNvSpPr txBox="1"/>
      </xdr:nvSpPr>
      <xdr:spPr>
        <a:xfrm>
          <a:off x="6705111" y="9256710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52,951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63</xdr:row>
      <xdr:rowOff>57150</xdr:rowOff>
    </xdr:from>
    <xdr:to>
      <xdr:col>59</xdr:col>
      <xdr:colOff>50800</xdr:colOff>
      <xdr:row>65</xdr:row>
      <xdr:rowOff>31750</xdr:rowOff>
    </xdr:to>
    <xdr:sp macro="" textlink="">
      <xdr:nvSpPr>
        <xdr:cNvPr id="378" name="正方形/長方形 377">
          <a:extLst>
            <a:ext uri="{FF2B5EF4-FFF2-40B4-BE49-F238E27FC236}">
              <a16:creationId xmlns:a16="http://schemas.microsoft.com/office/drawing/2014/main" id="{00000000-0008-0000-0600-00007A010000}"/>
            </a:ext>
          </a:extLst>
        </xdr:cNvPr>
        <xdr:cNvSpPr/>
      </xdr:nvSpPr>
      <xdr:spPr>
        <a:xfrm>
          <a:off x="6604000" y="10858500"/>
          <a:ext cx="4686300" cy="317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普通建設事業費 （ うち新規整備　）</a:t>
          </a:r>
        </a:p>
      </xdr:txBody>
    </xdr:sp>
    <xdr:clientData/>
  </xdr:twoCellAnchor>
  <xdr:twoCellAnchor>
    <xdr:from>
      <xdr:col>35</xdr:col>
      <xdr:colOff>63500</xdr:colOff>
      <xdr:row>65</xdr:row>
      <xdr:rowOff>57150</xdr:rowOff>
    </xdr:from>
    <xdr:to>
      <xdr:col>43</xdr:col>
      <xdr:colOff>63500</xdr:colOff>
      <xdr:row>66</xdr:row>
      <xdr:rowOff>139700</xdr:rowOff>
    </xdr:to>
    <xdr:sp macro="" textlink="">
      <xdr:nvSpPr>
        <xdr:cNvPr id="379" name="正方形/長方形 378">
          <a:extLst>
            <a:ext uri="{FF2B5EF4-FFF2-40B4-BE49-F238E27FC236}">
              <a16:creationId xmlns:a16="http://schemas.microsoft.com/office/drawing/2014/main" id="{00000000-0008-0000-0600-00007B010000}"/>
            </a:ext>
          </a:extLst>
        </xdr:cNvPr>
        <xdr:cNvSpPr/>
      </xdr:nvSpPr>
      <xdr:spPr>
        <a:xfrm>
          <a:off x="6731000" y="1120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66</xdr:row>
      <xdr:rowOff>88900</xdr:rowOff>
    </xdr:from>
    <xdr:to>
      <xdr:col>43</xdr:col>
      <xdr:colOff>63500</xdr:colOff>
      <xdr:row>68</xdr:row>
      <xdr:rowOff>0</xdr:rowOff>
    </xdr:to>
    <xdr:sp macro="" textlink="">
      <xdr:nvSpPr>
        <xdr:cNvPr id="380" name="正方形/長方形 379">
          <a:extLst>
            <a:ext uri="{FF2B5EF4-FFF2-40B4-BE49-F238E27FC236}">
              <a16:creationId xmlns:a16="http://schemas.microsoft.com/office/drawing/2014/main" id="{00000000-0008-0000-0600-00007C010000}"/>
            </a:ext>
          </a:extLst>
        </xdr:cNvPr>
        <xdr:cNvSpPr/>
      </xdr:nvSpPr>
      <xdr:spPr>
        <a:xfrm>
          <a:off x="6731000" y="1140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2/29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65</xdr:row>
      <xdr:rowOff>57150</xdr:rowOff>
    </xdr:from>
    <xdr:to>
      <xdr:col>48</xdr:col>
      <xdr:colOff>127000</xdr:colOff>
      <xdr:row>66</xdr:row>
      <xdr:rowOff>139700</xdr:rowOff>
    </xdr:to>
    <xdr:sp macro="" textlink="">
      <xdr:nvSpPr>
        <xdr:cNvPr id="381" name="正方形/長方形 380">
          <a:extLst>
            <a:ext uri="{FF2B5EF4-FFF2-40B4-BE49-F238E27FC236}">
              <a16:creationId xmlns:a16="http://schemas.microsoft.com/office/drawing/2014/main" id="{00000000-0008-0000-0600-00007D010000}"/>
            </a:ext>
          </a:extLst>
        </xdr:cNvPr>
        <xdr:cNvSpPr/>
      </xdr:nvSpPr>
      <xdr:spPr>
        <a:xfrm>
          <a:off x="7747000" y="1120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66</xdr:row>
      <xdr:rowOff>88900</xdr:rowOff>
    </xdr:from>
    <xdr:to>
      <xdr:col>48</xdr:col>
      <xdr:colOff>127000</xdr:colOff>
      <xdr:row>68</xdr:row>
      <xdr:rowOff>0</xdr:rowOff>
    </xdr:to>
    <xdr:sp macro="" textlink="">
      <xdr:nvSpPr>
        <xdr:cNvPr id="382" name="正方形/長方形 381">
          <a:extLst>
            <a:ext uri="{FF2B5EF4-FFF2-40B4-BE49-F238E27FC236}">
              <a16:creationId xmlns:a16="http://schemas.microsoft.com/office/drawing/2014/main" id="{00000000-0008-0000-0600-00007E010000}"/>
            </a:ext>
          </a:extLst>
        </xdr:cNvPr>
        <xdr:cNvSpPr/>
      </xdr:nvSpPr>
      <xdr:spPr>
        <a:xfrm>
          <a:off x="7747000" y="1140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13,619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65</xdr:row>
      <xdr:rowOff>57150</xdr:rowOff>
    </xdr:from>
    <xdr:to>
      <xdr:col>54</xdr:col>
      <xdr:colOff>127000</xdr:colOff>
      <xdr:row>66</xdr:row>
      <xdr:rowOff>139700</xdr:rowOff>
    </xdr:to>
    <xdr:sp macro="" textlink="">
      <xdr:nvSpPr>
        <xdr:cNvPr id="383" name="正方形/長方形 382">
          <a:extLst>
            <a:ext uri="{FF2B5EF4-FFF2-40B4-BE49-F238E27FC236}">
              <a16:creationId xmlns:a16="http://schemas.microsoft.com/office/drawing/2014/main" id="{00000000-0008-0000-0600-00007F010000}"/>
            </a:ext>
          </a:extLst>
        </xdr:cNvPr>
        <xdr:cNvSpPr/>
      </xdr:nvSpPr>
      <xdr:spPr>
        <a:xfrm>
          <a:off x="8890000" y="1120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46</xdr:col>
      <xdr:colOff>127000</xdr:colOff>
      <xdr:row>66</xdr:row>
      <xdr:rowOff>88900</xdr:rowOff>
    </xdr:from>
    <xdr:to>
      <xdr:col>54</xdr:col>
      <xdr:colOff>127000</xdr:colOff>
      <xdr:row>68</xdr:row>
      <xdr:rowOff>0</xdr:rowOff>
    </xdr:to>
    <xdr:sp macro="" textlink="">
      <xdr:nvSpPr>
        <xdr:cNvPr id="384" name="正方形/長方形 383">
          <a:extLst>
            <a:ext uri="{FF2B5EF4-FFF2-40B4-BE49-F238E27FC236}">
              <a16:creationId xmlns:a16="http://schemas.microsoft.com/office/drawing/2014/main" id="{00000000-0008-0000-0600-000080010000}"/>
            </a:ext>
          </a:extLst>
        </xdr:cNvPr>
        <xdr:cNvSpPr/>
      </xdr:nvSpPr>
      <xdr:spPr>
        <a:xfrm>
          <a:off x="8890000" y="1140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10,531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68</xdr:row>
      <xdr:rowOff>25400</xdr:rowOff>
    </xdr:from>
    <xdr:to>
      <xdr:col>59</xdr:col>
      <xdr:colOff>50800</xdr:colOff>
      <xdr:row>81</xdr:row>
      <xdr:rowOff>82550</xdr:rowOff>
    </xdr:to>
    <xdr:sp macro="" textlink="">
      <xdr:nvSpPr>
        <xdr:cNvPr id="385" name="正方形/長方形 384">
          <a:extLst>
            <a:ext uri="{FF2B5EF4-FFF2-40B4-BE49-F238E27FC236}">
              <a16:creationId xmlns:a16="http://schemas.microsoft.com/office/drawing/2014/main" id="{00000000-0008-0000-0600-000081010000}"/>
            </a:ext>
          </a:extLst>
        </xdr:cNvPr>
        <xdr:cNvSpPr/>
      </xdr:nvSpPr>
      <xdr:spPr>
        <a:xfrm>
          <a:off x="6604000" y="11684000"/>
          <a:ext cx="46863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67</xdr:row>
      <xdr:rowOff>6350</xdr:rowOff>
    </xdr:from>
    <xdr:ext cx="349839" cy="225703"/>
    <xdr:sp macro="" textlink="">
      <xdr:nvSpPr>
        <xdr:cNvPr id="386" name="テキスト ボックス 385">
          <a:extLst>
            <a:ext uri="{FF2B5EF4-FFF2-40B4-BE49-F238E27FC236}">
              <a16:creationId xmlns:a16="http://schemas.microsoft.com/office/drawing/2014/main" id="{00000000-0008-0000-0600-000082010000}"/>
            </a:ext>
          </a:extLst>
        </xdr:cNvPr>
        <xdr:cNvSpPr txBox="1"/>
      </xdr:nvSpPr>
      <xdr:spPr>
        <a:xfrm>
          <a:off x="6565900" y="1149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81</xdr:row>
      <xdr:rowOff>82550</xdr:rowOff>
    </xdr:from>
    <xdr:to>
      <xdr:col>59</xdr:col>
      <xdr:colOff>50800</xdr:colOff>
      <xdr:row>81</xdr:row>
      <xdr:rowOff>82550</xdr:rowOff>
    </xdr:to>
    <xdr:cxnSp macro="">
      <xdr:nvCxnSpPr>
        <xdr:cNvPr id="387" name="直線コネクタ 386">
          <a:extLst>
            <a:ext uri="{FF2B5EF4-FFF2-40B4-BE49-F238E27FC236}">
              <a16:creationId xmlns:a16="http://schemas.microsoft.com/office/drawing/2014/main" id="{00000000-0008-0000-0600-000083010000}"/>
            </a:ext>
          </a:extLst>
        </xdr:cNvPr>
        <xdr:cNvCxnSpPr/>
      </xdr:nvCxnSpPr>
      <xdr:spPr>
        <a:xfrm>
          <a:off x="6604000" y="1397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79</xdr:row>
      <xdr:rowOff>44450</xdr:rowOff>
    </xdr:from>
    <xdr:to>
      <xdr:col>59</xdr:col>
      <xdr:colOff>50800</xdr:colOff>
      <xdr:row>79</xdr:row>
      <xdr:rowOff>44450</xdr:rowOff>
    </xdr:to>
    <xdr:cxnSp macro="">
      <xdr:nvCxnSpPr>
        <xdr:cNvPr id="388" name="直線コネクタ 387">
          <a:extLst>
            <a:ext uri="{FF2B5EF4-FFF2-40B4-BE49-F238E27FC236}">
              <a16:creationId xmlns:a16="http://schemas.microsoft.com/office/drawing/2014/main" id="{00000000-0008-0000-0600-000084010000}"/>
            </a:ext>
          </a:extLst>
        </xdr:cNvPr>
        <xdr:cNvCxnSpPr/>
      </xdr:nvCxnSpPr>
      <xdr:spPr>
        <a:xfrm>
          <a:off x="6604000" y="1358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33</xdr:col>
      <xdr:colOff>68714</xdr:colOff>
      <xdr:row>78</xdr:row>
      <xdr:rowOff>73677</xdr:rowOff>
    </xdr:from>
    <xdr:ext cx="248786" cy="259045"/>
    <xdr:sp macro="" textlink="">
      <xdr:nvSpPr>
        <xdr:cNvPr id="389" name="テキスト ボックス 388">
          <a:extLst>
            <a:ext uri="{FF2B5EF4-FFF2-40B4-BE49-F238E27FC236}">
              <a16:creationId xmlns:a16="http://schemas.microsoft.com/office/drawing/2014/main" id="{00000000-0008-0000-0600-000085010000}"/>
            </a:ext>
          </a:extLst>
        </xdr:cNvPr>
        <xdr:cNvSpPr txBox="1"/>
      </xdr:nvSpPr>
      <xdr:spPr>
        <a:xfrm>
          <a:off x="6355214" y="13446777"/>
          <a:ext cx="2487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77</xdr:row>
      <xdr:rowOff>6350</xdr:rowOff>
    </xdr:from>
    <xdr:to>
      <xdr:col>59</xdr:col>
      <xdr:colOff>50800</xdr:colOff>
      <xdr:row>77</xdr:row>
      <xdr:rowOff>6350</xdr:rowOff>
    </xdr:to>
    <xdr:cxnSp macro="">
      <xdr:nvCxnSpPr>
        <xdr:cNvPr id="390" name="直線コネクタ 389">
          <a:extLst>
            <a:ext uri="{FF2B5EF4-FFF2-40B4-BE49-F238E27FC236}">
              <a16:creationId xmlns:a16="http://schemas.microsoft.com/office/drawing/2014/main" id="{00000000-0008-0000-0600-000086010000}"/>
            </a:ext>
          </a:extLst>
        </xdr:cNvPr>
        <xdr:cNvCxnSpPr/>
      </xdr:nvCxnSpPr>
      <xdr:spPr>
        <a:xfrm>
          <a:off x="6604000" y="1320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76</xdr:row>
      <xdr:rowOff>35577</xdr:rowOff>
    </xdr:from>
    <xdr:ext cx="531299" cy="259045"/>
    <xdr:sp macro="" textlink="">
      <xdr:nvSpPr>
        <xdr:cNvPr id="391" name="テキスト ボックス 390">
          <a:extLst>
            <a:ext uri="{FF2B5EF4-FFF2-40B4-BE49-F238E27FC236}">
              <a16:creationId xmlns:a16="http://schemas.microsoft.com/office/drawing/2014/main" id="{00000000-0008-0000-0600-000087010000}"/>
            </a:ext>
          </a:extLst>
        </xdr:cNvPr>
        <xdr:cNvSpPr txBox="1"/>
      </xdr:nvSpPr>
      <xdr:spPr>
        <a:xfrm>
          <a:off x="6072701" y="13065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74</xdr:row>
      <xdr:rowOff>139700</xdr:rowOff>
    </xdr:from>
    <xdr:to>
      <xdr:col>59</xdr:col>
      <xdr:colOff>50800</xdr:colOff>
      <xdr:row>74</xdr:row>
      <xdr:rowOff>139700</xdr:rowOff>
    </xdr:to>
    <xdr:cxnSp macro="">
      <xdr:nvCxnSpPr>
        <xdr:cNvPr id="392" name="直線コネクタ 391">
          <a:extLst>
            <a:ext uri="{FF2B5EF4-FFF2-40B4-BE49-F238E27FC236}">
              <a16:creationId xmlns:a16="http://schemas.microsoft.com/office/drawing/2014/main" id="{00000000-0008-0000-0600-000088010000}"/>
            </a:ext>
          </a:extLst>
        </xdr:cNvPr>
        <xdr:cNvCxnSpPr/>
      </xdr:nvCxnSpPr>
      <xdr:spPr>
        <a:xfrm>
          <a:off x="6604000" y="1282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73</xdr:row>
      <xdr:rowOff>168927</xdr:rowOff>
    </xdr:from>
    <xdr:ext cx="531299" cy="259045"/>
    <xdr:sp macro="" textlink="">
      <xdr:nvSpPr>
        <xdr:cNvPr id="393" name="テキスト ボックス 392">
          <a:extLst>
            <a:ext uri="{FF2B5EF4-FFF2-40B4-BE49-F238E27FC236}">
              <a16:creationId xmlns:a16="http://schemas.microsoft.com/office/drawing/2014/main" id="{00000000-0008-0000-0600-000089010000}"/>
            </a:ext>
          </a:extLst>
        </xdr:cNvPr>
        <xdr:cNvSpPr txBox="1"/>
      </xdr:nvSpPr>
      <xdr:spPr>
        <a:xfrm>
          <a:off x="6072701" y="12684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72</xdr:row>
      <xdr:rowOff>101600</xdr:rowOff>
    </xdr:from>
    <xdr:to>
      <xdr:col>59</xdr:col>
      <xdr:colOff>50800</xdr:colOff>
      <xdr:row>72</xdr:row>
      <xdr:rowOff>101600</xdr:rowOff>
    </xdr:to>
    <xdr:cxnSp macro="">
      <xdr:nvCxnSpPr>
        <xdr:cNvPr id="394" name="直線コネクタ 393">
          <a:extLst>
            <a:ext uri="{FF2B5EF4-FFF2-40B4-BE49-F238E27FC236}">
              <a16:creationId xmlns:a16="http://schemas.microsoft.com/office/drawing/2014/main" id="{00000000-0008-0000-0600-00008A010000}"/>
            </a:ext>
          </a:extLst>
        </xdr:cNvPr>
        <xdr:cNvCxnSpPr/>
      </xdr:nvCxnSpPr>
      <xdr:spPr>
        <a:xfrm>
          <a:off x="6604000" y="1244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71</xdr:row>
      <xdr:rowOff>130827</xdr:rowOff>
    </xdr:from>
    <xdr:ext cx="531299" cy="259045"/>
    <xdr:sp macro="" textlink="">
      <xdr:nvSpPr>
        <xdr:cNvPr id="395" name="テキスト ボックス 394">
          <a:extLst>
            <a:ext uri="{FF2B5EF4-FFF2-40B4-BE49-F238E27FC236}">
              <a16:creationId xmlns:a16="http://schemas.microsoft.com/office/drawing/2014/main" id="{00000000-0008-0000-0600-00008B010000}"/>
            </a:ext>
          </a:extLst>
        </xdr:cNvPr>
        <xdr:cNvSpPr txBox="1"/>
      </xdr:nvSpPr>
      <xdr:spPr>
        <a:xfrm>
          <a:off x="6072701" y="12303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70</xdr:row>
      <xdr:rowOff>63500</xdr:rowOff>
    </xdr:from>
    <xdr:to>
      <xdr:col>59</xdr:col>
      <xdr:colOff>50800</xdr:colOff>
      <xdr:row>70</xdr:row>
      <xdr:rowOff>63500</xdr:rowOff>
    </xdr:to>
    <xdr:cxnSp macro="">
      <xdr:nvCxnSpPr>
        <xdr:cNvPr id="396" name="直線コネクタ 395">
          <a:extLst>
            <a:ext uri="{FF2B5EF4-FFF2-40B4-BE49-F238E27FC236}">
              <a16:creationId xmlns:a16="http://schemas.microsoft.com/office/drawing/2014/main" id="{00000000-0008-0000-0600-00008C010000}"/>
            </a:ext>
          </a:extLst>
        </xdr:cNvPr>
        <xdr:cNvCxnSpPr/>
      </xdr:nvCxnSpPr>
      <xdr:spPr>
        <a:xfrm>
          <a:off x="6604000" y="1206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69</xdr:row>
      <xdr:rowOff>92727</xdr:rowOff>
    </xdr:from>
    <xdr:ext cx="531299" cy="259045"/>
    <xdr:sp macro="" textlink="">
      <xdr:nvSpPr>
        <xdr:cNvPr id="397" name="テキスト ボックス 396">
          <a:extLst>
            <a:ext uri="{FF2B5EF4-FFF2-40B4-BE49-F238E27FC236}">
              <a16:creationId xmlns:a16="http://schemas.microsoft.com/office/drawing/2014/main" id="{00000000-0008-0000-0600-00008D010000}"/>
            </a:ext>
          </a:extLst>
        </xdr:cNvPr>
        <xdr:cNvSpPr txBox="1"/>
      </xdr:nvSpPr>
      <xdr:spPr>
        <a:xfrm>
          <a:off x="6072701" y="11922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68</xdr:row>
      <xdr:rowOff>25400</xdr:rowOff>
    </xdr:from>
    <xdr:to>
      <xdr:col>59</xdr:col>
      <xdr:colOff>50800</xdr:colOff>
      <xdr:row>68</xdr:row>
      <xdr:rowOff>25400</xdr:rowOff>
    </xdr:to>
    <xdr:cxnSp macro="">
      <xdr:nvCxnSpPr>
        <xdr:cNvPr id="398" name="直線コネクタ 397">
          <a:extLst>
            <a:ext uri="{FF2B5EF4-FFF2-40B4-BE49-F238E27FC236}">
              <a16:creationId xmlns:a16="http://schemas.microsoft.com/office/drawing/2014/main" id="{00000000-0008-0000-0600-00008E010000}"/>
            </a:ext>
          </a:extLst>
        </xdr:cNvPr>
        <xdr:cNvCxnSpPr/>
      </xdr:nvCxnSpPr>
      <xdr:spPr>
        <a:xfrm>
          <a:off x="6604000" y="1168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103081</xdr:colOff>
      <xdr:row>67</xdr:row>
      <xdr:rowOff>54627</xdr:rowOff>
    </xdr:from>
    <xdr:ext cx="595419" cy="259045"/>
    <xdr:sp macro="" textlink="">
      <xdr:nvSpPr>
        <xdr:cNvPr id="399" name="テキスト ボックス 398">
          <a:extLst>
            <a:ext uri="{FF2B5EF4-FFF2-40B4-BE49-F238E27FC236}">
              <a16:creationId xmlns:a16="http://schemas.microsoft.com/office/drawing/2014/main" id="{00000000-0008-0000-0600-00008F010000}"/>
            </a:ext>
          </a:extLst>
        </xdr:cNvPr>
        <xdr:cNvSpPr txBox="1"/>
      </xdr:nvSpPr>
      <xdr:spPr>
        <a:xfrm>
          <a:off x="6008581" y="11541777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68</xdr:row>
      <xdr:rowOff>25400</xdr:rowOff>
    </xdr:from>
    <xdr:to>
      <xdr:col>59</xdr:col>
      <xdr:colOff>50800</xdr:colOff>
      <xdr:row>81</xdr:row>
      <xdr:rowOff>82550</xdr:rowOff>
    </xdr:to>
    <xdr:sp macro="" textlink="">
      <xdr:nvSpPr>
        <xdr:cNvPr id="400" name="普通建設事業費 （ うち新規整備　）グラフ枠">
          <a:extLst>
            <a:ext uri="{FF2B5EF4-FFF2-40B4-BE49-F238E27FC236}">
              <a16:creationId xmlns:a16="http://schemas.microsoft.com/office/drawing/2014/main" id="{00000000-0008-0000-0600-000090010000}"/>
            </a:ext>
          </a:extLst>
        </xdr:cNvPr>
        <xdr:cNvSpPr/>
      </xdr:nvSpPr>
      <xdr:spPr>
        <a:xfrm>
          <a:off x="6604000" y="11684000"/>
          <a:ext cx="46863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188595</xdr:colOff>
      <xdr:row>71</xdr:row>
      <xdr:rowOff>72949</xdr:rowOff>
    </xdr:from>
    <xdr:to>
      <xdr:col>54</xdr:col>
      <xdr:colOff>189865</xdr:colOff>
      <xdr:row>79</xdr:row>
      <xdr:rowOff>43174</xdr:rowOff>
    </xdr:to>
    <xdr:cxnSp macro="">
      <xdr:nvCxnSpPr>
        <xdr:cNvPr id="401" name="直線コネクタ 400">
          <a:extLst>
            <a:ext uri="{FF2B5EF4-FFF2-40B4-BE49-F238E27FC236}">
              <a16:creationId xmlns:a16="http://schemas.microsoft.com/office/drawing/2014/main" id="{00000000-0008-0000-0600-000091010000}"/>
            </a:ext>
          </a:extLst>
        </xdr:cNvPr>
        <xdr:cNvCxnSpPr/>
      </xdr:nvCxnSpPr>
      <xdr:spPr>
        <a:xfrm flipV="1">
          <a:off x="10475595" y="12245899"/>
          <a:ext cx="1270" cy="1341825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50800</xdr:colOff>
      <xdr:row>79</xdr:row>
      <xdr:rowOff>47001</xdr:rowOff>
    </xdr:from>
    <xdr:ext cx="313932" cy="259045"/>
    <xdr:sp macro="" textlink="">
      <xdr:nvSpPr>
        <xdr:cNvPr id="402" name="普通建設事業費 （ うち新規整備　）最小値テキスト">
          <a:extLst>
            <a:ext uri="{FF2B5EF4-FFF2-40B4-BE49-F238E27FC236}">
              <a16:creationId xmlns:a16="http://schemas.microsoft.com/office/drawing/2014/main" id="{00000000-0008-0000-0600-000092010000}"/>
            </a:ext>
          </a:extLst>
        </xdr:cNvPr>
        <xdr:cNvSpPr txBox="1"/>
      </xdr:nvSpPr>
      <xdr:spPr>
        <a:xfrm>
          <a:off x="10528300" y="13591551"/>
          <a:ext cx="313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67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79</xdr:row>
      <xdr:rowOff>43174</xdr:rowOff>
    </xdr:from>
    <xdr:to>
      <xdr:col>55</xdr:col>
      <xdr:colOff>88900</xdr:colOff>
      <xdr:row>79</xdr:row>
      <xdr:rowOff>43174</xdr:rowOff>
    </xdr:to>
    <xdr:cxnSp macro="">
      <xdr:nvCxnSpPr>
        <xdr:cNvPr id="403" name="直線コネクタ 402">
          <a:extLst>
            <a:ext uri="{FF2B5EF4-FFF2-40B4-BE49-F238E27FC236}">
              <a16:creationId xmlns:a16="http://schemas.microsoft.com/office/drawing/2014/main" id="{00000000-0008-0000-0600-000093010000}"/>
            </a:ext>
          </a:extLst>
        </xdr:cNvPr>
        <xdr:cNvCxnSpPr/>
      </xdr:nvCxnSpPr>
      <xdr:spPr>
        <a:xfrm>
          <a:off x="10388600" y="13587724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50800</xdr:colOff>
      <xdr:row>70</xdr:row>
      <xdr:rowOff>19626</xdr:rowOff>
    </xdr:from>
    <xdr:ext cx="534377" cy="259045"/>
    <xdr:sp macro="" textlink="">
      <xdr:nvSpPr>
        <xdr:cNvPr id="404" name="普通建設事業費 （ うち新規整備　）最大値テキスト">
          <a:extLst>
            <a:ext uri="{FF2B5EF4-FFF2-40B4-BE49-F238E27FC236}">
              <a16:creationId xmlns:a16="http://schemas.microsoft.com/office/drawing/2014/main" id="{00000000-0008-0000-0600-000094010000}"/>
            </a:ext>
          </a:extLst>
        </xdr:cNvPr>
        <xdr:cNvSpPr txBox="1"/>
      </xdr:nvSpPr>
      <xdr:spPr>
        <a:xfrm>
          <a:off x="10528300" y="12021126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70,504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71</xdr:row>
      <xdr:rowOff>72949</xdr:rowOff>
    </xdr:from>
    <xdr:to>
      <xdr:col>55</xdr:col>
      <xdr:colOff>88900</xdr:colOff>
      <xdr:row>71</xdr:row>
      <xdr:rowOff>72949</xdr:rowOff>
    </xdr:to>
    <xdr:cxnSp macro="">
      <xdr:nvCxnSpPr>
        <xdr:cNvPr id="405" name="直線コネクタ 404">
          <a:extLst>
            <a:ext uri="{FF2B5EF4-FFF2-40B4-BE49-F238E27FC236}">
              <a16:creationId xmlns:a16="http://schemas.microsoft.com/office/drawing/2014/main" id="{00000000-0008-0000-0600-000095010000}"/>
            </a:ext>
          </a:extLst>
        </xdr:cNvPr>
        <xdr:cNvCxnSpPr/>
      </xdr:nvCxnSpPr>
      <xdr:spPr>
        <a:xfrm>
          <a:off x="10388600" y="12245899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114300</xdr:colOff>
      <xdr:row>72</xdr:row>
      <xdr:rowOff>132576</xdr:rowOff>
    </xdr:from>
    <xdr:to>
      <xdr:col>55</xdr:col>
      <xdr:colOff>0</xdr:colOff>
      <xdr:row>76</xdr:row>
      <xdr:rowOff>67348</xdr:rowOff>
    </xdr:to>
    <xdr:cxnSp macro="">
      <xdr:nvCxnSpPr>
        <xdr:cNvPr id="406" name="直線コネクタ 405">
          <a:extLst>
            <a:ext uri="{FF2B5EF4-FFF2-40B4-BE49-F238E27FC236}">
              <a16:creationId xmlns:a16="http://schemas.microsoft.com/office/drawing/2014/main" id="{00000000-0008-0000-0600-000096010000}"/>
            </a:ext>
          </a:extLst>
        </xdr:cNvPr>
        <xdr:cNvCxnSpPr/>
      </xdr:nvCxnSpPr>
      <xdr:spPr>
        <a:xfrm flipV="1">
          <a:off x="9639300" y="12476976"/>
          <a:ext cx="838200" cy="620572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50800</xdr:colOff>
      <xdr:row>77</xdr:row>
      <xdr:rowOff>118533</xdr:rowOff>
    </xdr:from>
    <xdr:ext cx="534377" cy="259045"/>
    <xdr:sp macro="" textlink="">
      <xdr:nvSpPr>
        <xdr:cNvPr id="407" name="普通建設事業費 （ うち新規整備　）平均値テキスト">
          <a:extLst>
            <a:ext uri="{FF2B5EF4-FFF2-40B4-BE49-F238E27FC236}">
              <a16:creationId xmlns:a16="http://schemas.microsoft.com/office/drawing/2014/main" id="{00000000-0008-0000-0600-000097010000}"/>
            </a:ext>
          </a:extLst>
        </xdr:cNvPr>
        <xdr:cNvSpPr txBox="1"/>
      </xdr:nvSpPr>
      <xdr:spPr>
        <a:xfrm>
          <a:off x="10528300" y="13320183"/>
          <a:ext cx="534377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10,312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77</xdr:row>
      <xdr:rowOff>140106</xdr:rowOff>
    </xdr:from>
    <xdr:to>
      <xdr:col>55</xdr:col>
      <xdr:colOff>50800</xdr:colOff>
      <xdr:row>78</xdr:row>
      <xdr:rowOff>70256</xdr:rowOff>
    </xdr:to>
    <xdr:sp macro="" textlink="">
      <xdr:nvSpPr>
        <xdr:cNvPr id="408" name="フローチャート: 判断 407">
          <a:extLst>
            <a:ext uri="{FF2B5EF4-FFF2-40B4-BE49-F238E27FC236}">
              <a16:creationId xmlns:a16="http://schemas.microsoft.com/office/drawing/2014/main" id="{00000000-0008-0000-0600-000098010000}"/>
            </a:ext>
          </a:extLst>
        </xdr:cNvPr>
        <xdr:cNvSpPr/>
      </xdr:nvSpPr>
      <xdr:spPr>
        <a:xfrm>
          <a:off x="10426700" y="1334175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76</xdr:row>
      <xdr:rowOff>67348</xdr:rowOff>
    </xdr:from>
    <xdr:to>
      <xdr:col>50</xdr:col>
      <xdr:colOff>114300</xdr:colOff>
      <xdr:row>77</xdr:row>
      <xdr:rowOff>33573</xdr:rowOff>
    </xdr:to>
    <xdr:cxnSp macro="">
      <xdr:nvCxnSpPr>
        <xdr:cNvPr id="409" name="直線コネクタ 408">
          <a:extLst>
            <a:ext uri="{FF2B5EF4-FFF2-40B4-BE49-F238E27FC236}">
              <a16:creationId xmlns:a16="http://schemas.microsoft.com/office/drawing/2014/main" id="{00000000-0008-0000-0600-000099010000}"/>
            </a:ext>
          </a:extLst>
        </xdr:cNvPr>
        <xdr:cNvCxnSpPr/>
      </xdr:nvCxnSpPr>
      <xdr:spPr>
        <a:xfrm flipV="1">
          <a:off x="8750300" y="13097548"/>
          <a:ext cx="889000" cy="13767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63500</xdr:colOff>
      <xdr:row>77</xdr:row>
      <xdr:rowOff>113742</xdr:rowOff>
    </xdr:from>
    <xdr:to>
      <xdr:col>50</xdr:col>
      <xdr:colOff>165100</xdr:colOff>
      <xdr:row>78</xdr:row>
      <xdr:rowOff>43892</xdr:rowOff>
    </xdr:to>
    <xdr:sp macro="" textlink="">
      <xdr:nvSpPr>
        <xdr:cNvPr id="410" name="フローチャート: 判断 409">
          <a:extLst>
            <a:ext uri="{FF2B5EF4-FFF2-40B4-BE49-F238E27FC236}">
              <a16:creationId xmlns:a16="http://schemas.microsoft.com/office/drawing/2014/main" id="{00000000-0008-0000-0600-00009A010000}"/>
            </a:ext>
          </a:extLst>
        </xdr:cNvPr>
        <xdr:cNvSpPr/>
      </xdr:nvSpPr>
      <xdr:spPr>
        <a:xfrm>
          <a:off x="9588500" y="1331539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49</xdr:col>
      <xdr:colOff>37611</xdr:colOff>
      <xdr:row>78</xdr:row>
      <xdr:rowOff>35019</xdr:rowOff>
    </xdr:from>
    <xdr:ext cx="534377" cy="259045"/>
    <xdr:sp macro="" textlink="">
      <xdr:nvSpPr>
        <xdr:cNvPr id="411" name="テキスト ボックス 410">
          <a:extLst>
            <a:ext uri="{FF2B5EF4-FFF2-40B4-BE49-F238E27FC236}">
              <a16:creationId xmlns:a16="http://schemas.microsoft.com/office/drawing/2014/main" id="{00000000-0008-0000-0600-00009B010000}"/>
            </a:ext>
          </a:extLst>
        </xdr:cNvPr>
        <xdr:cNvSpPr txBox="1"/>
      </xdr:nvSpPr>
      <xdr:spPr>
        <a:xfrm>
          <a:off x="9372111" y="13408119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11,696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41</xdr:col>
      <xdr:colOff>50800</xdr:colOff>
      <xdr:row>76</xdr:row>
      <xdr:rowOff>146634</xdr:rowOff>
    </xdr:from>
    <xdr:to>
      <xdr:col>45</xdr:col>
      <xdr:colOff>177800</xdr:colOff>
      <xdr:row>77</xdr:row>
      <xdr:rowOff>33573</xdr:rowOff>
    </xdr:to>
    <xdr:cxnSp macro="">
      <xdr:nvCxnSpPr>
        <xdr:cNvPr id="412" name="直線コネクタ 411">
          <a:extLst>
            <a:ext uri="{FF2B5EF4-FFF2-40B4-BE49-F238E27FC236}">
              <a16:creationId xmlns:a16="http://schemas.microsoft.com/office/drawing/2014/main" id="{00000000-0008-0000-0600-00009C010000}"/>
            </a:ext>
          </a:extLst>
        </xdr:cNvPr>
        <xdr:cNvCxnSpPr/>
      </xdr:nvCxnSpPr>
      <xdr:spPr>
        <a:xfrm>
          <a:off x="7861300" y="13176834"/>
          <a:ext cx="889000" cy="5838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77</xdr:row>
      <xdr:rowOff>36074</xdr:rowOff>
    </xdr:from>
    <xdr:to>
      <xdr:col>46</xdr:col>
      <xdr:colOff>38100</xdr:colOff>
      <xdr:row>77</xdr:row>
      <xdr:rowOff>137674</xdr:rowOff>
    </xdr:to>
    <xdr:sp macro="" textlink="">
      <xdr:nvSpPr>
        <xdr:cNvPr id="413" name="フローチャート: 判断 412">
          <a:extLst>
            <a:ext uri="{FF2B5EF4-FFF2-40B4-BE49-F238E27FC236}">
              <a16:creationId xmlns:a16="http://schemas.microsoft.com/office/drawing/2014/main" id="{00000000-0008-0000-0600-00009D010000}"/>
            </a:ext>
          </a:extLst>
        </xdr:cNvPr>
        <xdr:cNvSpPr/>
      </xdr:nvSpPr>
      <xdr:spPr>
        <a:xfrm>
          <a:off x="8699500" y="1323772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44</xdr:col>
      <xdr:colOff>101111</xdr:colOff>
      <xdr:row>77</xdr:row>
      <xdr:rowOff>128801</xdr:rowOff>
    </xdr:from>
    <xdr:ext cx="534377" cy="259045"/>
    <xdr:sp macro="" textlink="">
      <xdr:nvSpPr>
        <xdr:cNvPr id="414" name="テキスト ボックス 413">
          <a:extLst>
            <a:ext uri="{FF2B5EF4-FFF2-40B4-BE49-F238E27FC236}">
              <a16:creationId xmlns:a16="http://schemas.microsoft.com/office/drawing/2014/main" id="{00000000-0008-0000-0600-00009E010000}"/>
            </a:ext>
          </a:extLst>
        </xdr:cNvPr>
        <xdr:cNvSpPr txBox="1"/>
      </xdr:nvSpPr>
      <xdr:spPr>
        <a:xfrm>
          <a:off x="8483111" y="13330451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15,773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36</xdr:col>
      <xdr:colOff>114300</xdr:colOff>
      <xdr:row>76</xdr:row>
      <xdr:rowOff>146634</xdr:rowOff>
    </xdr:from>
    <xdr:to>
      <xdr:col>41</xdr:col>
      <xdr:colOff>50800</xdr:colOff>
      <xdr:row>77</xdr:row>
      <xdr:rowOff>100991</xdr:rowOff>
    </xdr:to>
    <xdr:cxnSp macro="">
      <xdr:nvCxnSpPr>
        <xdr:cNvPr id="415" name="直線コネクタ 414">
          <a:extLst>
            <a:ext uri="{FF2B5EF4-FFF2-40B4-BE49-F238E27FC236}">
              <a16:creationId xmlns:a16="http://schemas.microsoft.com/office/drawing/2014/main" id="{00000000-0008-0000-0600-00009F010000}"/>
            </a:ext>
          </a:extLst>
        </xdr:cNvPr>
        <xdr:cNvCxnSpPr/>
      </xdr:nvCxnSpPr>
      <xdr:spPr>
        <a:xfrm flipV="1">
          <a:off x="6972300" y="13176834"/>
          <a:ext cx="889000" cy="12580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76</xdr:row>
      <xdr:rowOff>46323</xdr:rowOff>
    </xdr:from>
    <xdr:to>
      <xdr:col>41</xdr:col>
      <xdr:colOff>101600</xdr:colOff>
      <xdr:row>76</xdr:row>
      <xdr:rowOff>147923</xdr:rowOff>
    </xdr:to>
    <xdr:sp macro="" textlink="">
      <xdr:nvSpPr>
        <xdr:cNvPr id="416" name="フローチャート: 判断 415">
          <a:extLst>
            <a:ext uri="{FF2B5EF4-FFF2-40B4-BE49-F238E27FC236}">
              <a16:creationId xmlns:a16="http://schemas.microsoft.com/office/drawing/2014/main" id="{00000000-0008-0000-0600-0000A0010000}"/>
            </a:ext>
          </a:extLst>
        </xdr:cNvPr>
        <xdr:cNvSpPr/>
      </xdr:nvSpPr>
      <xdr:spPr>
        <a:xfrm>
          <a:off x="7810500" y="1307652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39</xdr:col>
      <xdr:colOff>164611</xdr:colOff>
      <xdr:row>74</xdr:row>
      <xdr:rowOff>164451</xdr:rowOff>
    </xdr:from>
    <xdr:ext cx="534377" cy="259045"/>
    <xdr:sp macro="" textlink="">
      <xdr:nvSpPr>
        <xdr:cNvPr id="417" name="テキスト ボックス 416">
          <a:extLst>
            <a:ext uri="{FF2B5EF4-FFF2-40B4-BE49-F238E27FC236}">
              <a16:creationId xmlns:a16="http://schemas.microsoft.com/office/drawing/2014/main" id="{00000000-0008-0000-0600-0000A1010000}"/>
            </a:ext>
          </a:extLst>
        </xdr:cNvPr>
        <xdr:cNvSpPr txBox="1"/>
      </xdr:nvSpPr>
      <xdr:spPr>
        <a:xfrm>
          <a:off x="7594111" y="12851751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24,235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36</xdr:col>
      <xdr:colOff>63500</xdr:colOff>
      <xdr:row>77</xdr:row>
      <xdr:rowOff>92520</xdr:rowOff>
    </xdr:from>
    <xdr:to>
      <xdr:col>36</xdr:col>
      <xdr:colOff>165100</xdr:colOff>
      <xdr:row>78</xdr:row>
      <xdr:rowOff>22670</xdr:rowOff>
    </xdr:to>
    <xdr:sp macro="" textlink="">
      <xdr:nvSpPr>
        <xdr:cNvPr id="418" name="フローチャート: 判断 417">
          <a:extLst>
            <a:ext uri="{FF2B5EF4-FFF2-40B4-BE49-F238E27FC236}">
              <a16:creationId xmlns:a16="http://schemas.microsoft.com/office/drawing/2014/main" id="{00000000-0008-0000-0600-0000A2010000}"/>
            </a:ext>
          </a:extLst>
        </xdr:cNvPr>
        <xdr:cNvSpPr/>
      </xdr:nvSpPr>
      <xdr:spPr>
        <a:xfrm>
          <a:off x="6921500" y="1329417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35</xdr:col>
      <xdr:colOff>37611</xdr:colOff>
      <xdr:row>78</xdr:row>
      <xdr:rowOff>13797</xdr:rowOff>
    </xdr:from>
    <xdr:ext cx="534377" cy="259045"/>
    <xdr:sp macro="" textlink="">
      <xdr:nvSpPr>
        <xdr:cNvPr id="419" name="テキスト ボックス 418">
          <a:extLst>
            <a:ext uri="{FF2B5EF4-FFF2-40B4-BE49-F238E27FC236}">
              <a16:creationId xmlns:a16="http://schemas.microsoft.com/office/drawing/2014/main" id="{00000000-0008-0000-0600-0000A3010000}"/>
            </a:ext>
          </a:extLst>
        </xdr:cNvPr>
        <xdr:cNvSpPr txBox="1"/>
      </xdr:nvSpPr>
      <xdr:spPr>
        <a:xfrm>
          <a:off x="6705111" y="13386897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12,810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54</xdr:col>
      <xdr:colOff>0</xdr:colOff>
      <xdr:row>81</xdr:row>
      <xdr:rowOff>80027</xdr:rowOff>
    </xdr:from>
    <xdr:ext cx="762000" cy="259045"/>
    <xdr:sp macro="" textlink="">
      <xdr:nvSpPr>
        <xdr:cNvPr id="420" name="テキスト ボックス 419">
          <a:extLst>
            <a:ext uri="{FF2B5EF4-FFF2-40B4-BE49-F238E27FC236}">
              <a16:creationId xmlns:a16="http://schemas.microsoft.com/office/drawing/2014/main" id="{00000000-0008-0000-0600-0000A4010000}"/>
            </a:ext>
          </a:extLst>
        </xdr:cNvPr>
        <xdr:cNvSpPr txBox="1"/>
      </xdr:nvSpPr>
      <xdr:spPr>
        <a:xfrm>
          <a:off x="10287000" y="1396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81</xdr:row>
      <xdr:rowOff>80027</xdr:rowOff>
    </xdr:from>
    <xdr:ext cx="762000" cy="259045"/>
    <xdr:sp macro="" textlink="">
      <xdr:nvSpPr>
        <xdr:cNvPr id="421" name="テキスト ボックス 420">
          <a:extLst>
            <a:ext uri="{FF2B5EF4-FFF2-40B4-BE49-F238E27FC236}">
              <a16:creationId xmlns:a16="http://schemas.microsoft.com/office/drawing/2014/main" id="{00000000-0008-0000-0600-0000A5010000}"/>
            </a:ext>
          </a:extLst>
        </xdr:cNvPr>
        <xdr:cNvSpPr txBox="1"/>
      </xdr:nvSpPr>
      <xdr:spPr>
        <a:xfrm>
          <a:off x="9448800" y="1396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81</xdr:row>
      <xdr:rowOff>80027</xdr:rowOff>
    </xdr:from>
    <xdr:ext cx="762000" cy="259045"/>
    <xdr:sp macro="" textlink="">
      <xdr:nvSpPr>
        <xdr:cNvPr id="422" name="テキスト ボックス 421">
          <a:extLst>
            <a:ext uri="{FF2B5EF4-FFF2-40B4-BE49-F238E27FC236}">
              <a16:creationId xmlns:a16="http://schemas.microsoft.com/office/drawing/2014/main" id="{00000000-0008-0000-0600-0000A6010000}"/>
            </a:ext>
          </a:extLst>
        </xdr:cNvPr>
        <xdr:cNvSpPr txBox="1"/>
      </xdr:nvSpPr>
      <xdr:spPr>
        <a:xfrm>
          <a:off x="8559800" y="1396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81</xdr:row>
      <xdr:rowOff>80027</xdr:rowOff>
    </xdr:from>
    <xdr:ext cx="762000" cy="259045"/>
    <xdr:sp macro="" textlink="">
      <xdr:nvSpPr>
        <xdr:cNvPr id="423" name="テキスト ボックス 422">
          <a:extLst>
            <a:ext uri="{FF2B5EF4-FFF2-40B4-BE49-F238E27FC236}">
              <a16:creationId xmlns:a16="http://schemas.microsoft.com/office/drawing/2014/main" id="{00000000-0008-0000-0600-0000A7010000}"/>
            </a:ext>
          </a:extLst>
        </xdr:cNvPr>
        <xdr:cNvSpPr txBox="1"/>
      </xdr:nvSpPr>
      <xdr:spPr>
        <a:xfrm>
          <a:off x="7670800" y="1396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81</xdr:row>
      <xdr:rowOff>80027</xdr:rowOff>
    </xdr:from>
    <xdr:ext cx="762000" cy="259045"/>
    <xdr:sp macro="" textlink="">
      <xdr:nvSpPr>
        <xdr:cNvPr id="424" name="テキスト ボックス 423">
          <a:extLst>
            <a:ext uri="{FF2B5EF4-FFF2-40B4-BE49-F238E27FC236}">
              <a16:creationId xmlns:a16="http://schemas.microsoft.com/office/drawing/2014/main" id="{00000000-0008-0000-0600-0000A8010000}"/>
            </a:ext>
          </a:extLst>
        </xdr:cNvPr>
        <xdr:cNvSpPr txBox="1"/>
      </xdr:nvSpPr>
      <xdr:spPr>
        <a:xfrm>
          <a:off x="6781800" y="1396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72</xdr:row>
      <xdr:rowOff>81776</xdr:rowOff>
    </xdr:from>
    <xdr:to>
      <xdr:col>55</xdr:col>
      <xdr:colOff>50800</xdr:colOff>
      <xdr:row>73</xdr:row>
      <xdr:rowOff>11926</xdr:rowOff>
    </xdr:to>
    <xdr:sp macro="" textlink="">
      <xdr:nvSpPr>
        <xdr:cNvPr id="425" name="楕円 424">
          <a:extLst>
            <a:ext uri="{FF2B5EF4-FFF2-40B4-BE49-F238E27FC236}">
              <a16:creationId xmlns:a16="http://schemas.microsoft.com/office/drawing/2014/main" id="{00000000-0008-0000-0600-0000A9010000}"/>
            </a:ext>
          </a:extLst>
        </xdr:cNvPr>
        <xdr:cNvSpPr/>
      </xdr:nvSpPr>
      <xdr:spPr>
        <a:xfrm>
          <a:off x="10426700" y="1242617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50800</xdr:colOff>
      <xdr:row>71</xdr:row>
      <xdr:rowOff>104653</xdr:rowOff>
    </xdr:from>
    <xdr:ext cx="534377" cy="259045"/>
    <xdr:sp macro="" textlink="">
      <xdr:nvSpPr>
        <xdr:cNvPr id="426" name="普通建設事業費 （ うち新規整備　）該当値テキスト">
          <a:extLst>
            <a:ext uri="{FF2B5EF4-FFF2-40B4-BE49-F238E27FC236}">
              <a16:creationId xmlns:a16="http://schemas.microsoft.com/office/drawing/2014/main" id="{00000000-0008-0000-0600-0000AA010000}"/>
            </a:ext>
          </a:extLst>
        </xdr:cNvPr>
        <xdr:cNvSpPr txBox="1"/>
      </xdr:nvSpPr>
      <xdr:spPr>
        <a:xfrm>
          <a:off x="10528300" y="12277603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58,374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76</xdr:row>
      <xdr:rowOff>16548</xdr:rowOff>
    </xdr:from>
    <xdr:to>
      <xdr:col>50</xdr:col>
      <xdr:colOff>165100</xdr:colOff>
      <xdr:row>76</xdr:row>
      <xdr:rowOff>118148</xdr:rowOff>
    </xdr:to>
    <xdr:sp macro="" textlink="">
      <xdr:nvSpPr>
        <xdr:cNvPr id="427" name="楕円 426">
          <a:extLst>
            <a:ext uri="{FF2B5EF4-FFF2-40B4-BE49-F238E27FC236}">
              <a16:creationId xmlns:a16="http://schemas.microsoft.com/office/drawing/2014/main" id="{00000000-0008-0000-0600-0000AB010000}"/>
            </a:ext>
          </a:extLst>
        </xdr:cNvPr>
        <xdr:cNvSpPr/>
      </xdr:nvSpPr>
      <xdr:spPr>
        <a:xfrm>
          <a:off x="9588500" y="1304674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49</xdr:col>
      <xdr:colOff>37611</xdr:colOff>
      <xdr:row>74</xdr:row>
      <xdr:rowOff>134675</xdr:rowOff>
    </xdr:from>
    <xdr:ext cx="534377" cy="259045"/>
    <xdr:sp macro="" textlink="">
      <xdr:nvSpPr>
        <xdr:cNvPr id="428" name="テキスト ボックス 427">
          <a:extLst>
            <a:ext uri="{FF2B5EF4-FFF2-40B4-BE49-F238E27FC236}">
              <a16:creationId xmlns:a16="http://schemas.microsoft.com/office/drawing/2014/main" id="{00000000-0008-0000-0600-0000AC010000}"/>
            </a:ext>
          </a:extLst>
        </xdr:cNvPr>
        <xdr:cNvSpPr txBox="1"/>
      </xdr:nvSpPr>
      <xdr:spPr>
        <a:xfrm>
          <a:off x="9372111" y="1282197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25,798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45</xdr:col>
      <xdr:colOff>127000</xdr:colOff>
      <xdr:row>76</xdr:row>
      <xdr:rowOff>154223</xdr:rowOff>
    </xdr:from>
    <xdr:to>
      <xdr:col>46</xdr:col>
      <xdr:colOff>38100</xdr:colOff>
      <xdr:row>77</xdr:row>
      <xdr:rowOff>84373</xdr:rowOff>
    </xdr:to>
    <xdr:sp macro="" textlink="">
      <xdr:nvSpPr>
        <xdr:cNvPr id="429" name="楕円 428">
          <a:extLst>
            <a:ext uri="{FF2B5EF4-FFF2-40B4-BE49-F238E27FC236}">
              <a16:creationId xmlns:a16="http://schemas.microsoft.com/office/drawing/2014/main" id="{00000000-0008-0000-0600-0000AD010000}"/>
            </a:ext>
          </a:extLst>
        </xdr:cNvPr>
        <xdr:cNvSpPr/>
      </xdr:nvSpPr>
      <xdr:spPr>
        <a:xfrm>
          <a:off x="8699500" y="1318442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44</xdr:col>
      <xdr:colOff>101111</xdr:colOff>
      <xdr:row>75</xdr:row>
      <xdr:rowOff>100899</xdr:rowOff>
    </xdr:from>
    <xdr:ext cx="534377" cy="259045"/>
    <xdr:sp macro="" textlink="">
      <xdr:nvSpPr>
        <xdr:cNvPr id="430" name="テキスト ボックス 429">
          <a:extLst>
            <a:ext uri="{FF2B5EF4-FFF2-40B4-BE49-F238E27FC236}">
              <a16:creationId xmlns:a16="http://schemas.microsoft.com/office/drawing/2014/main" id="{00000000-0008-0000-0600-0000AE010000}"/>
            </a:ext>
          </a:extLst>
        </xdr:cNvPr>
        <xdr:cNvSpPr txBox="1"/>
      </xdr:nvSpPr>
      <xdr:spPr>
        <a:xfrm>
          <a:off x="8483111" y="12959649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18,571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41</xdr:col>
      <xdr:colOff>0</xdr:colOff>
      <xdr:row>76</xdr:row>
      <xdr:rowOff>95834</xdr:rowOff>
    </xdr:from>
    <xdr:to>
      <xdr:col>41</xdr:col>
      <xdr:colOff>101600</xdr:colOff>
      <xdr:row>77</xdr:row>
      <xdr:rowOff>25984</xdr:rowOff>
    </xdr:to>
    <xdr:sp macro="" textlink="">
      <xdr:nvSpPr>
        <xdr:cNvPr id="431" name="楕円 430">
          <a:extLst>
            <a:ext uri="{FF2B5EF4-FFF2-40B4-BE49-F238E27FC236}">
              <a16:creationId xmlns:a16="http://schemas.microsoft.com/office/drawing/2014/main" id="{00000000-0008-0000-0600-0000AF010000}"/>
            </a:ext>
          </a:extLst>
        </xdr:cNvPr>
        <xdr:cNvSpPr/>
      </xdr:nvSpPr>
      <xdr:spPr>
        <a:xfrm>
          <a:off x="7810500" y="1312603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39</xdr:col>
      <xdr:colOff>164611</xdr:colOff>
      <xdr:row>77</xdr:row>
      <xdr:rowOff>17111</xdr:rowOff>
    </xdr:from>
    <xdr:ext cx="534377" cy="259045"/>
    <xdr:sp macro="" textlink="">
      <xdr:nvSpPr>
        <xdr:cNvPr id="432" name="テキスト ボックス 431">
          <a:extLst>
            <a:ext uri="{FF2B5EF4-FFF2-40B4-BE49-F238E27FC236}">
              <a16:creationId xmlns:a16="http://schemas.microsoft.com/office/drawing/2014/main" id="{00000000-0008-0000-0600-0000B0010000}"/>
            </a:ext>
          </a:extLst>
        </xdr:cNvPr>
        <xdr:cNvSpPr txBox="1"/>
      </xdr:nvSpPr>
      <xdr:spPr>
        <a:xfrm>
          <a:off x="7594111" y="13218761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21,636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36</xdr:col>
      <xdr:colOff>63500</xdr:colOff>
      <xdr:row>77</xdr:row>
      <xdr:rowOff>50191</xdr:rowOff>
    </xdr:from>
    <xdr:to>
      <xdr:col>36</xdr:col>
      <xdr:colOff>165100</xdr:colOff>
      <xdr:row>77</xdr:row>
      <xdr:rowOff>151791</xdr:rowOff>
    </xdr:to>
    <xdr:sp macro="" textlink="">
      <xdr:nvSpPr>
        <xdr:cNvPr id="433" name="楕円 432">
          <a:extLst>
            <a:ext uri="{FF2B5EF4-FFF2-40B4-BE49-F238E27FC236}">
              <a16:creationId xmlns:a16="http://schemas.microsoft.com/office/drawing/2014/main" id="{00000000-0008-0000-0600-0000B1010000}"/>
            </a:ext>
          </a:extLst>
        </xdr:cNvPr>
        <xdr:cNvSpPr/>
      </xdr:nvSpPr>
      <xdr:spPr>
        <a:xfrm>
          <a:off x="6921500" y="1325184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35</xdr:col>
      <xdr:colOff>37611</xdr:colOff>
      <xdr:row>75</xdr:row>
      <xdr:rowOff>168318</xdr:rowOff>
    </xdr:from>
    <xdr:ext cx="534377" cy="259045"/>
    <xdr:sp macro="" textlink="">
      <xdr:nvSpPr>
        <xdr:cNvPr id="434" name="テキスト ボックス 433">
          <a:extLst>
            <a:ext uri="{FF2B5EF4-FFF2-40B4-BE49-F238E27FC236}">
              <a16:creationId xmlns:a16="http://schemas.microsoft.com/office/drawing/2014/main" id="{00000000-0008-0000-0600-0000B2010000}"/>
            </a:ext>
          </a:extLst>
        </xdr:cNvPr>
        <xdr:cNvSpPr txBox="1"/>
      </xdr:nvSpPr>
      <xdr:spPr>
        <a:xfrm>
          <a:off x="6705111" y="13027068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15,032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83</xdr:row>
      <xdr:rowOff>57150</xdr:rowOff>
    </xdr:from>
    <xdr:to>
      <xdr:col>59</xdr:col>
      <xdr:colOff>50800</xdr:colOff>
      <xdr:row>85</xdr:row>
      <xdr:rowOff>31750</xdr:rowOff>
    </xdr:to>
    <xdr:sp macro="" textlink="">
      <xdr:nvSpPr>
        <xdr:cNvPr id="435" name="正方形/長方形 434">
          <a:extLst>
            <a:ext uri="{FF2B5EF4-FFF2-40B4-BE49-F238E27FC236}">
              <a16:creationId xmlns:a16="http://schemas.microsoft.com/office/drawing/2014/main" id="{00000000-0008-0000-0600-0000B3010000}"/>
            </a:ext>
          </a:extLst>
        </xdr:cNvPr>
        <xdr:cNvSpPr/>
      </xdr:nvSpPr>
      <xdr:spPr>
        <a:xfrm>
          <a:off x="6604000" y="14287500"/>
          <a:ext cx="4686300" cy="317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普通建設事業費 （ うち更新整備　）</a:t>
          </a:r>
        </a:p>
      </xdr:txBody>
    </xdr:sp>
    <xdr:clientData/>
  </xdr:twoCellAnchor>
  <xdr:twoCellAnchor>
    <xdr:from>
      <xdr:col>35</xdr:col>
      <xdr:colOff>63500</xdr:colOff>
      <xdr:row>85</xdr:row>
      <xdr:rowOff>57150</xdr:rowOff>
    </xdr:from>
    <xdr:to>
      <xdr:col>43</xdr:col>
      <xdr:colOff>63500</xdr:colOff>
      <xdr:row>86</xdr:row>
      <xdr:rowOff>139700</xdr:rowOff>
    </xdr:to>
    <xdr:sp macro="" textlink="">
      <xdr:nvSpPr>
        <xdr:cNvPr id="436" name="正方形/長方形 435">
          <a:extLst>
            <a:ext uri="{FF2B5EF4-FFF2-40B4-BE49-F238E27FC236}">
              <a16:creationId xmlns:a16="http://schemas.microsoft.com/office/drawing/2014/main" id="{00000000-0008-0000-0600-0000B4010000}"/>
            </a:ext>
          </a:extLst>
        </xdr:cNvPr>
        <xdr:cNvSpPr/>
      </xdr:nvSpPr>
      <xdr:spPr>
        <a:xfrm>
          <a:off x="6731000" y="14630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86</xdr:row>
      <xdr:rowOff>88900</xdr:rowOff>
    </xdr:from>
    <xdr:to>
      <xdr:col>43</xdr:col>
      <xdr:colOff>63500</xdr:colOff>
      <xdr:row>88</xdr:row>
      <xdr:rowOff>0</xdr:rowOff>
    </xdr:to>
    <xdr:sp macro="" textlink="">
      <xdr:nvSpPr>
        <xdr:cNvPr id="437" name="正方形/長方形 436">
          <a:extLst>
            <a:ext uri="{FF2B5EF4-FFF2-40B4-BE49-F238E27FC236}">
              <a16:creationId xmlns:a16="http://schemas.microsoft.com/office/drawing/2014/main" id="{00000000-0008-0000-0600-0000B5010000}"/>
            </a:ext>
          </a:extLst>
        </xdr:cNvPr>
        <xdr:cNvSpPr/>
      </xdr:nvSpPr>
      <xdr:spPr>
        <a:xfrm>
          <a:off x="6731000" y="14833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27/29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85</xdr:row>
      <xdr:rowOff>57150</xdr:rowOff>
    </xdr:from>
    <xdr:to>
      <xdr:col>48</xdr:col>
      <xdr:colOff>127000</xdr:colOff>
      <xdr:row>86</xdr:row>
      <xdr:rowOff>139700</xdr:rowOff>
    </xdr:to>
    <xdr:sp macro="" textlink="">
      <xdr:nvSpPr>
        <xdr:cNvPr id="438" name="正方形/長方形 437">
          <a:extLst>
            <a:ext uri="{FF2B5EF4-FFF2-40B4-BE49-F238E27FC236}">
              <a16:creationId xmlns:a16="http://schemas.microsoft.com/office/drawing/2014/main" id="{00000000-0008-0000-0600-0000B6010000}"/>
            </a:ext>
          </a:extLst>
        </xdr:cNvPr>
        <xdr:cNvSpPr/>
      </xdr:nvSpPr>
      <xdr:spPr>
        <a:xfrm>
          <a:off x="7747000" y="14630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86</xdr:row>
      <xdr:rowOff>88900</xdr:rowOff>
    </xdr:from>
    <xdr:to>
      <xdr:col>48</xdr:col>
      <xdr:colOff>127000</xdr:colOff>
      <xdr:row>88</xdr:row>
      <xdr:rowOff>0</xdr:rowOff>
    </xdr:to>
    <xdr:sp macro="" textlink="">
      <xdr:nvSpPr>
        <xdr:cNvPr id="439" name="正方形/長方形 438">
          <a:extLst>
            <a:ext uri="{FF2B5EF4-FFF2-40B4-BE49-F238E27FC236}">
              <a16:creationId xmlns:a16="http://schemas.microsoft.com/office/drawing/2014/main" id="{00000000-0008-0000-0600-0000B7010000}"/>
            </a:ext>
          </a:extLst>
        </xdr:cNvPr>
        <xdr:cNvSpPr/>
      </xdr:nvSpPr>
      <xdr:spPr>
        <a:xfrm>
          <a:off x="7747000" y="14833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32,789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85</xdr:row>
      <xdr:rowOff>57150</xdr:rowOff>
    </xdr:from>
    <xdr:to>
      <xdr:col>54</xdr:col>
      <xdr:colOff>127000</xdr:colOff>
      <xdr:row>86</xdr:row>
      <xdr:rowOff>139700</xdr:rowOff>
    </xdr:to>
    <xdr:sp macro="" textlink="">
      <xdr:nvSpPr>
        <xdr:cNvPr id="440" name="正方形/長方形 439">
          <a:extLst>
            <a:ext uri="{FF2B5EF4-FFF2-40B4-BE49-F238E27FC236}">
              <a16:creationId xmlns:a16="http://schemas.microsoft.com/office/drawing/2014/main" id="{00000000-0008-0000-0600-0000B8010000}"/>
            </a:ext>
          </a:extLst>
        </xdr:cNvPr>
        <xdr:cNvSpPr/>
      </xdr:nvSpPr>
      <xdr:spPr>
        <a:xfrm>
          <a:off x="8890000" y="14630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46</xdr:col>
      <xdr:colOff>127000</xdr:colOff>
      <xdr:row>86</xdr:row>
      <xdr:rowOff>88900</xdr:rowOff>
    </xdr:from>
    <xdr:to>
      <xdr:col>54</xdr:col>
      <xdr:colOff>127000</xdr:colOff>
      <xdr:row>88</xdr:row>
      <xdr:rowOff>0</xdr:rowOff>
    </xdr:to>
    <xdr:sp macro="" textlink="">
      <xdr:nvSpPr>
        <xdr:cNvPr id="441" name="正方形/長方形 440">
          <a:extLst>
            <a:ext uri="{FF2B5EF4-FFF2-40B4-BE49-F238E27FC236}">
              <a16:creationId xmlns:a16="http://schemas.microsoft.com/office/drawing/2014/main" id="{00000000-0008-0000-0600-0000B9010000}"/>
            </a:ext>
          </a:extLst>
        </xdr:cNvPr>
        <xdr:cNvSpPr/>
      </xdr:nvSpPr>
      <xdr:spPr>
        <a:xfrm>
          <a:off x="8890000" y="14833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30,219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88</xdr:row>
      <xdr:rowOff>25400</xdr:rowOff>
    </xdr:from>
    <xdr:to>
      <xdr:col>59</xdr:col>
      <xdr:colOff>50800</xdr:colOff>
      <xdr:row>101</xdr:row>
      <xdr:rowOff>82550</xdr:rowOff>
    </xdr:to>
    <xdr:sp macro="" textlink="">
      <xdr:nvSpPr>
        <xdr:cNvPr id="442" name="正方形/長方形 441">
          <a:extLst>
            <a:ext uri="{FF2B5EF4-FFF2-40B4-BE49-F238E27FC236}">
              <a16:creationId xmlns:a16="http://schemas.microsoft.com/office/drawing/2014/main" id="{00000000-0008-0000-0600-0000BA010000}"/>
            </a:ext>
          </a:extLst>
        </xdr:cNvPr>
        <xdr:cNvSpPr/>
      </xdr:nvSpPr>
      <xdr:spPr>
        <a:xfrm>
          <a:off x="6604000" y="15113000"/>
          <a:ext cx="46863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87</xdr:row>
      <xdr:rowOff>6350</xdr:rowOff>
    </xdr:from>
    <xdr:ext cx="349839" cy="225703"/>
    <xdr:sp macro="" textlink="">
      <xdr:nvSpPr>
        <xdr:cNvPr id="443" name="テキスト ボックス 442">
          <a:extLst>
            <a:ext uri="{FF2B5EF4-FFF2-40B4-BE49-F238E27FC236}">
              <a16:creationId xmlns:a16="http://schemas.microsoft.com/office/drawing/2014/main" id="{00000000-0008-0000-0600-0000BB010000}"/>
            </a:ext>
          </a:extLst>
        </xdr:cNvPr>
        <xdr:cNvSpPr txBox="1"/>
      </xdr:nvSpPr>
      <xdr:spPr>
        <a:xfrm>
          <a:off x="6565900" y="14922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101</xdr:row>
      <xdr:rowOff>82550</xdr:rowOff>
    </xdr:from>
    <xdr:to>
      <xdr:col>59</xdr:col>
      <xdr:colOff>50800</xdr:colOff>
      <xdr:row>101</xdr:row>
      <xdr:rowOff>82550</xdr:rowOff>
    </xdr:to>
    <xdr:cxnSp macro="">
      <xdr:nvCxnSpPr>
        <xdr:cNvPr id="444" name="直線コネクタ 443">
          <a:extLst>
            <a:ext uri="{FF2B5EF4-FFF2-40B4-BE49-F238E27FC236}">
              <a16:creationId xmlns:a16="http://schemas.microsoft.com/office/drawing/2014/main" id="{00000000-0008-0000-0600-0000BC010000}"/>
            </a:ext>
          </a:extLst>
        </xdr:cNvPr>
        <xdr:cNvCxnSpPr/>
      </xdr:nvCxnSpPr>
      <xdr:spPr>
        <a:xfrm>
          <a:off x="6604000" y="1739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99</xdr:row>
      <xdr:rowOff>44450</xdr:rowOff>
    </xdr:from>
    <xdr:to>
      <xdr:col>59</xdr:col>
      <xdr:colOff>50800</xdr:colOff>
      <xdr:row>99</xdr:row>
      <xdr:rowOff>44450</xdr:rowOff>
    </xdr:to>
    <xdr:cxnSp macro="">
      <xdr:nvCxnSpPr>
        <xdr:cNvPr id="445" name="直線コネクタ 444">
          <a:extLst>
            <a:ext uri="{FF2B5EF4-FFF2-40B4-BE49-F238E27FC236}">
              <a16:creationId xmlns:a16="http://schemas.microsoft.com/office/drawing/2014/main" id="{00000000-0008-0000-0600-0000BD010000}"/>
            </a:ext>
          </a:extLst>
        </xdr:cNvPr>
        <xdr:cNvCxnSpPr/>
      </xdr:nvCxnSpPr>
      <xdr:spPr>
        <a:xfrm>
          <a:off x="6604000" y="1701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33</xdr:col>
      <xdr:colOff>68714</xdr:colOff>
      <xdr:row>98</xdr:row>
      <xdr:rowOff>73677</xdr:rowOff>
    </xdr:from>
    <xdr:ext cx="248786" cy="259045"/>
    <xdr:sp macro="" textlink="">
      <xdr:nvSpPr>
        <xdr:cNvPr id="446" name="テキスト ボックス 445">
          <a:extLst>
            <a:ext uri="{FF2B5EF4-FFF2-40B4-BE49-F238E27FC236}">
              <a16:creationId xmlns:a16="http://schemas.microsoft.com/office/drawing/2014/main" id="{00000000-0008-0000-0600-0000BE010000}"/>
            </a:ext>
          </a:extLst>
        </xdr:cNvPr>
        <xdr:cNvSpPr txBox="1"/>
      </xdr:nvSpPr>
      <xdr:spPr>
        <a:xfrm>
          <a:off x="6355214" y="16875777"/>
          <a:ext cx="2487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97</xdr:row>
      <xdr:rowOff>6350</xdr:rowOff>
    </xdr:from>
    <xdr:to>
      <xdr:col>59</xdr:col>
      <xdr:colOff>50800</xdr:colOff>
      <xdr:row>97</xdr:row>
      <xdr:rowOff>6350</xdr:rowOff>
    </xdr:to>
    <xdr:cxnSp macro="">
      <xdr:nvCxnSpPr>
        <xdr:cNvPr id="447" name="直線コネクタ 446">
          <a:extLst>
            <a:ext uri="{FF2B5EF4-FFF2-40B4-BE49-F238E27FC236}">
              <a16:creationId xmlns:a16="http://schemas.microsoft.com/office/drawing/2014/main" id="{00000000-0008-0000-0600-0000BF010000}"/>
            </a:ext>
          </a:extLst>
        </xdr:cNvPr>
        <xdr:cNvCxnSpPr/>
      </xdr:nvCxnSpPr>
      <xdr:spPr>
        <a:xfrm>
          <a:off x="6604000" y="1663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96</xdr:row>
      <xdr:rowOff>35577</xdr:rowOff>
    </xdr:from>
    <xdr:ext cx="531299" cy="259045"/>
    <xdr:sp macro="" textlink="">
      <xdr:nvSpPr>
        <xdr:cNvPr id="448" name="テキスト ボックス 447">
          <a:extLst>
            <a:ext uri="{FF2B5EF4-FFF2-40B4-BE49-F238E27FC236}">
              <a16:creationId xmlns:a16="http://schemas.microsoft.com/office/drawing/2014/main" id="{00000000-0008-0000-0600-0000C0010000}"/>
            </a:ext>
          </a:extLst>
        </xdr:cNvPr>
        <xdr:cNvSpPr txBox="1"/>
      </xdr:nvSpPr>
      <xdr:spPr>
        <a:xfrm>
          <a:off x="6072701" y="16494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94</xdr:row>
      <xdr:rowOff>139700</xdr:rowOff>
    </xdr:from>
    <xdr:to>
      <xdr:col>59</xdr:col>
      <xdr:colOff>50800</xdr:colOff>
      <xdr:row>94</xdr:row>
      <xdr:rowOff>139700</xdr:rowOff>
    </xdr:to>
    <xdr:cxnSp macro="">
      <xdr:nvCxnSpPr>
        <xdr:cNvPr id="449" name="直線コネクタ 448">
          <a:extLst>
            <a:ext uri="{FF2B5EF4-FFF2-40B4-BE49-F238E27FC236}">
              <a16:creationId xmlns:a16="http://schemas.microsoft.com/office/drawing/2014/main" id="{00000000-0008-0000-0600-0000C1010000}"/>
            </a:ext>
          </a:extLst>
        </xdr:cNvPr>
        <xdr:cNvCxnSpPr/>
      </xdr:nvCxnSpPr>
      <xdr:spPr>
        <a:xfrm>
          <a:off x="6604000" y="1625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93</xdr:row>
      <xdr:rowOff>168927</xdr:rowOff>
    </xdr:from>
    <xdr:ext cx="531299" cy="259045"/>
    <xdr:sp macro="" textlink="">
      <xdr:nvSpPr>
        <xdr:cNvPr id="450" name="テキスト ボックス 449">
          <a:extLst>
            <a:ext uri="{FF2B5EF4-FFF2-40B4-BE49-F238E27FC236}">
              <a16:creationId xmlns:a16="http://schemas.microsoft.com/office/drawing/2014/main" id="{00000000-0008-0000-0600-0000C2010000}"/>
            </a:ext>
          </a:extLst>
        </xdr:cNvPr>
        <xdr:cNvSpPr txBox="1"/>
      </xdr:nvSpPr>
      <xdr:spPr>
        <a:xfrm>
          <a:off x="6072701" y="16113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92</xdr:row>
      <xdr:rowOff>101600</xdr:rowOff>
    </xdr:from>
    <xdr:to>
      <xdr:col>59</xdr:col>
      <xdr:colOff>50800</xdr:colOff>
      <xdr:row>92</xdr:row>
      <xdr:rowOff>101600</xdr:rowOff>
    </xdr:to>
    <xdr:cxnSp macro="">
      <xdr:nvCxnSpPr>
        <xdr:cNvPr id="451" name="直線コネクタ 450">
          <a:extLst>
            <a:ext uri="{FF2B5EF4-FFF2-40B4-BE49-F238E27FC236}">
              <a16:creationId xmlns:a16="http://schemas.microsoft.com/office/drawing/2014/main" id="{00000000-0008-0000-0600-0000C3010000}"/>
            </a:ext>
          </a:extLst>
        </xdr:cNvPr>
        <xdr:cNvCxnSpPr/>
      </xdr:nvCxnSpPr>
      <xdr:spPr>
        <a:xfrm>
          <a:off x="6604000" y="1587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91</xdr:row>
      <xdr:rowOff>130827</xdr:rowOff>
    </xdr:from>
    <xdr:ext cx="531299" cy="259045"/>
    <xdr:sp macro="" textlink="">
      <xdr:nvSpPr>
        <xdr:cNvPr id="452" name="テキスト ボックス 451">
          <a:extLst>
            <a:ext uri="{FF2B5EF4-FFF2-40B4-BE49-F238E27FC236}">
              <a16:creationId xmlns:a16="http://schemas.microsoft.com/office/drawing/2014/main" id="{00000000-0008-0000-0600-0000C4010000}"/>
            </a:ext>
          </a:extLst>
        </xdr:cNvPr>
        <xdr:cNvSpPr txBox="1"/>
      </xdr:nvSpPr>
      <xdr:spPr>
        <a:xfrm>
          <a:off x="6072701" y="15732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90</xdr:row>
      <xdr:rowOff>63500</xdr:rowOff>
    </xdr:from>
    <xdr:to>
      <xdr:col>59</xdr:col>
      <xdr:colOff>50800</xdr:colOff>
      <xdr:row>90</xdr:row>
      <xdr:rowOff>63500</xdr:rowOff>
    </xdr:to>
    <xdr:cxnSp macro="">
      <xdr:nvCxnSpPr>
        <xdr:cNvPr id="453" name="直線コネクタ 452">
          <a:extLst>
            <a:ext uri="{FF2B5EF4-FFF2-40B4-BE49-F238E27FC236}">
              <a16:creationId xmlns:a16="http://schemas.microsoft.com/office/drawing/2014/main" id="{00000000-0008-0000-0600-0000C5010000}"/>
            </a:ext>
          </a:extLst>
        </xdr:cNvPr>
        <xdr:cNvCxnSpPr/>
      </xdr:nvCxnSpPr>
      <xdr:spPr>
        <a:xfrm>
          <a:off x="6604000" y="1549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89</xdr:row>
      <xdr:rowOff>92727</xdr:rowOff>
    </xdr:from>
    <xdr:ext cx="531299" cy="259045"/>
    <xdr:sp macro="" textlink="">
      <xdr:nvSpPr>
        <xdr:cNvPr id="454" name="テキスト ボックス 453">
          <a:extLst>
            <a:ext uri="{FF2B5EF4-FFF2-40B4-BE49-F238E27FC236}">
              <a16:creationId xmlns:a16="http://schemas.microsoft.com/office/drawing/2014/main" id="{00000000-0008-0000-0600-0000C6010000}"/>
            </a:ext>
          </a:extLst>
        </xdr:cNvPr>
        <xdr:cNvSpPr txBox="1"/>
      </xdr:nvSpPr>
      <xdr:spPr>
        <a:xfrm>
          <a:off x="6072701" y="15351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88</xdr:row>
      <xdr:rowOff>25400</xdr:rowOff>
    </xdr:from>
    <xdr:to>
      <xdr:col>59</xdr:col>
      <xdr:colOff>50800</xdr:colOff>
      <xdr:row>88</xdr:row>
      <xdr:rowOff>25400</xdr:rowOff>
    </xdr:to>
    <xdr:cxnSp macro="">
      <xdr:nvCxnSpPr>
        <xdr:cNvPr id="455" name="直線コネクタ 454">
          <a:extLst>
            <a:ext uri="{FF2B5EF4-FFF2-40B4-BE49-F238E27FC236}">
              <a16:creationId xmlns:a16="http://schemas.microsoft.com/office/drawing/2014/main" id="{00000000-0008-0000-0600-0000C7010000}"/>
            </a:ext>
          </a:extLst>
        </xdr:cNvPr>
        <xdr:cNvCxnSpPr/>
      </xdr:nvCxnSpPr>
      <xdr:spPr>
        <a:xfrm>
          <a:off x="6604000" y="15113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103081</xdr:colOff>
      <xdr:row>87</xdr:row>
      <xdr:rowOff>54627</xdr:rowOff>
    </xdr:from>
    <xdr:ext cx="595419" cy="259045"/>
    <xdr:sp macro="" textlink="">
      <xdr:nvSpPr>
        <xdr:cNvPr id="456" name="テキスト ボックス 455">
          <a:extLst>
            <a:ext uri="{FF2B5EF4-FFF2-40B4-BE49-F238E27FC236}">
              <a16:creationId xmlns:a16="http://schemas.microsoft.com/office/drawing/2014/main" id="{00000000-0008-0000-0600-0000C8010000}"/>
            </a:ext>
          </a:extLst>
        </xdr:cNvPr>
        <xdr:cNvSpPr txBox="1"/>
      </xdr:nvSpPr>
      <xdr:spPr>
        <a:xfrm>
          <a:off x="6008581" y="14970777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88</xdr:row>
      <xdr:rowOff>25400</xdr:rowOff>
    </xdr:from>
    <xdr:to>
      <xdr:col>59</xdr:col>
      <xdr:colOff>50800</xdr:colOff>
      <xdr:row>101</xdr:row>
      <xdr:rowOff>82550</xdr:rowOff>
    </xdr:to>
    <xdr:sp macro="" textlink="">
      <xdr:nvSpPr>
        <xdr:cNvPr id="457" name="普通建設事業費 （ うち更新整備　）グラフ枠">
          <a:extLst>
            <a:ext uri="{FF2B5EF4-FFF2-40B4-BE49-F238E27FC236}">
              <a16:creationId xmlns:a16="http://schemas.microsoft.com/office/drawing/2014/main" id="{00000000-0008-0000-0600-0000C9010000}"/>
            </a:ext>
          </a:extLst>
        </xdr:cNvPr>
        <xdr:cNvSpPr/>
      </xdr:nvSpPr>
      <xdr:spPr>
        <a:xfrm>
          <a:off x="6604000" y="15113000"/>
          <a:ext cx="46863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188595</xdr:colOff>
      <xdr:row>91</xdr:row>
      <xdr:rowOff>151301</xdr:rowOff>
    </xdr:from>
    <xdr:to>
      <xdr:col>54</xdr:col>
      <xdr:colOff>189865</xdr:colOff>
      <xdr:row>98</xdr:row>
      <xdr:rowOff>106172</xdr:rowOff>
    </xdr:to>
    <xdr:cxnSp macro="">
      <xdr:nvCxnSpPr>
        <xdr:cNvPr id="458" name="直線コネクタ 457">
          <a:extLst>
            <a:ext uri="{FF2B5EF4-FFF2-40B4-BE49-F238E27FC236}">
              <a16:creationId xmlns:a16="http://schemas.microsoft.com/office/drawing/2014/main" id="{00000000-0008-0000-0600-0000CA010000}"/>
            </a:ext>
          </a:extLst>
        </xdr:cNvPr>
        <xdr:cNvCxnSpPr/>
      </xdr:nvCxnSpPr>
      <xdr:spPr>
        <a:xfrm flipV="1">
          <a:off x="10475595" y="15753251"/>
          <a:ext cx="1270" cy="1155021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50800</xdr:colOff>
      <xdr:row>98</xdr:row>
      <xdr:rowOff>109999</xdr:rowOff>
    </xdr:from>
    <xdr:ext cx="469744" cy="259045"/>
    <xdr:sp macro="" textlink="">
      <xdr:nvSpPr>
        <xdr:cNvPr id="459" name="普通建設事業費 （ うち更新整備　）最小値テキスト">
          <a:extLst>
            <a:ext uri="{FF2B5EF4-FFF2-40B4-BE49-F238E27FC236}">
              <a16:creationId xmlns:a16="http://schemas.microsoft.com/office/drawing/2014/main" id="{00000000-0008-0000-0600-0000CB010000}"/>
            </a:ext>
          </a:extLst>
        </xdr:cNvPr>
        <xdr:cNvSpPr txBox="1"/>
      </xdr:nvSpPr>
      <xdr:spPr>
        <a:xfrm>
          <a:off x="10528300" y="1691209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5,760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98</xdr:row>
      <xdr:rowOff>106172</xdr:rowOff>
    </xdr:from>
    <xdr:to>
      <xdr:col>55</xdr:col>
      <xdr:colOff>88900</xdr:colOff>
      <xdr:row>98</xdr:row>
      <xdr:rowOff>106172</xdr:rowOff>
    </xdr:to>
    <xdr:cxnSp macro="">
      <xdr:nvCxnSpPr>
        <xdr:cNvPr id="460" name="直線コネクタ 459">
          <a:extLst>
            <a:ext uri="{FF2B5EF4-FFF2-40B4-BE49-F238E27FC236}">
              <a16:creationId xmlns:a16="http://schemas.microsoft.com/office/drawing/2014/main" id="{00000000-0008-0000-0600-0000CC010000}"/>
            </a:ext>
          </a:extLst>
        </xdr:cNvPr>
        <xdr:cNvCxnSpPr/>
      </xdr:nvCxnSpPr>
      <xdr:spPr>
        <a:xfrm>
          <a:off x="10388600" y="16908272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50800</xdr:colOff>
      <xdr:row>90</xdr:row>
      <xdr:rowOff>97978</xdr:rowOff>
    </xdr:from>
    <xdr:ext cx="534377" cy="259045"/>
    <xdr:sp macro="" textlink="">
      <xdr:nvSpPr>
        <xdr:cNvPr id="461" name="普通建設事業費 （ うち更新整備　）最大値テキスト">
          <a:extLst>
            <a:ext uri="{FF2B5EF4-FFF2-40B4-BE49-F238E27FC236}">
              <a16:creationId xmlns:a16="http://schemas.microsoft.com/office/drawing/2014/main" id="{00000000-0008-0000-0600-0000CD010000}"/>
            </a:ext>
          </a:extLst>
        </xdr:cNvPr>
        <xdr:cNvSpPr txBox="1"/>
      </xdr:nvSpPr>
      <xdr:spPr>
        <a:xfrm>
          <a:off x="10528300" y="15528478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66,391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91</xdr:row>
      <xdr:rowOff>151301</xdr:rowOff>
    </xdr:from>
    <xdr:to>
      <xdr:col>55</xdr:col>
      <xdr:colOff>88900</xdr:colOff>
      <xdr:row>91</xdr:row>
      <xdr:rowOff>151301</xdr:rowOff>
    </xdr:to>
    <xdr:cxnSp macro="">
      <xdr:nvCxnSpPr>
        <xdr:cNvPr id="462" name="直線コネクタ 461">
          <a:extLst>
            <a:ext uri="{FF2B5EF4-FFF2-40B4-BE49-F238E27FC236}">
              <a16:creationId xmlns:a16="http://schemas.microsoft.com/office/drawing/2014/main" id="{00000000-0008-0000-0600-0000CE010000}"/>
            </a:ext>
          </a:extLst>
        </xdr:cNvPr>
        <xdr:cNvCxnSpPr/>
      </xdr:nvCxnSpPr>
      <xdr:spPr>
        <a:xfrm>
          <a:off x="10388600" y="15753251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114300</xdr:colOff>
      <xdr:row>97</xdr:row>
      <xdr:rowOff>143720</xdr:rowOff>
    </xdr:from>
    <xdr:to>
      <xdr:col>55</xdr:col>
      <xdr:colOff>0</xdr:colOff>
      <xdr:row>97</xdr:row>
      <xdr:rowOff>163779</xdr:rowOff>
    </xdr:to>
    <xdr:cxnSp macro="">
      <xdr:nvCxnSpPr>
        <xdr:cNvPr id="463" name="直線コネクタ 462">
          <a:extLst>
            <a:ext uri="{FF2B5EF4-FFF2-40B4-BE49-F238E27FC236}">
              <a16:creationId xmlns:a16="http://schemas.microsoft.com/office/drawing/2014/main" id="{00000000-0008-0000-0600-0000CF010000}"/>
            </a:ext>
          </a:extLst>
        </xdr:cNvPr>
        <xdr:cNvCxnSpPr/>
      </xdr:nvCxnSpPr>
      <xdr:spPr>
        <a:xfrm>
          <a:off x="9639300" y="16774370"/>
          <a:ext cx="838200" cy="2005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50800</xdr:colOff>
      <xdr:row>94</xdr:row>
      <xdr:rowOff>136941</xdr:rowOff>
    </xdr:from>
    <xdr:ext cx="534377" cy="259045"/>
    <xdr:sp macro="" textlink="">
      <xdr:nvSpPr>
        <xdr:cNvPr id="464" name="普通建設事業費 （ うち更新整備　）平均値テキスト">
          <a:extLst>
            <a:ext uri="{FF2B5EF4-FFF2-40B4-BE49-F238E27FC236}">
              <a16:creationId xmlns:a16="http://schemas.microsoft.com/office/drawing/2014/main" id="{00000000-0008-0000-0600-0000D0010000}"/>
            </a:ext>
          </a:extLst>
        </xdr:cNvPr>
        <xdr:cNvSpPr txBox="1"/>
      </xdr:nvSpPr>
      <xdr:spPr>
        <a:xfrm>
          <a:off x="10528300" y="16253241"/>
          <a:ext cx="534377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29,679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95</xdr:row>
      <xdr:rowOff>114064</xdr:rowOff>
    </xdr:from>
    <xdr:to>
      <xdr:col>55</xdr:col>
      <xdr:colOff>50800</xdr:colOff>
      <xdr:row>96</xdr:row>
      <xdr:rowOff>44214</xdr:rowOff>
    </xdr:to>
    <xdr:sp macro="" textlink="">
      <xdr:nvSpPr>
        <xdr:cNvPr id="465" name="フローチャート: 判断 464">
          <a:extLst>
            <a:ext uri="{FF2B5EF4-FFF2-40B4-BE49-F238E27FC236}">
              <a16:creationId xmlns:a16="http://schemas.microsoft.com/office/drawing/2014/main" id="{00000000-0008-0000-0600-0000D1010000}"/>
            </a:ext>
          </a:extLst>
        </xdr:cNvPr>
        <xdr:cNvSpPr/>
      </xdr:nvSpPr>
      <xdr:spPr>
        <a:xfrm>
          <a:off x="10426700" y="1640181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97</xdr:row>
      <xdr:rowOff>42393</xdr:rowOff>
    </xdr:from>
    <xdr:to>
      <xdr:col>50</xdr:col>
      <xdr:colOff>114300</xdr:colOff>
      <xdr:row>97</xdr:row>
      <xdr:rowOff>143720</xdr:rowOff>
    </xdr:to>
    <xdr:cxnSp macro="">
      <xdr:nvCxnSpPr>
        <xdr:cNvPr id="466" name="直線コネクタ 465">
          <a:extLst>
            <a:ext uri="{FF2B5EF4-FFF2-40B4-BE49-F238E27FC236}">
              <a16:creationId xmlns:a16="http://schemas.microsoft.com/office/drawing/2014/main" id="{00000000-0008-0000-0600-0000D2010000}"/>
            </a:ext>
          </a:extLst>
        </xdr:cNvPr>
        <xdr:cNvCxnSpPr/>
      </xdr:nvCxnSpPr>
      <xdr:spPr>
        <a:xfrm>
          <a:off x="8750300" y="16673043"/>
          <a:ext cx="889000" cy="10132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63500</xdr:colOff>
      <xdr:row>95</xdr:row>
      <xdr:rowOff>168948</xdr:rowOff>
    </xdr:from>
    <xdr:to>
      <xdr:col>50</xdr:col>
      <xdr:colOff>165100</xdr:colOff>
      <xdr:row>96</xdr:row>
      <xdr:rowOff>99098</xdr:rowOff>
    </xdr:to>
    <xdr:sp macro="" textlink="">
      <xdr:nvSpPr>
        <xdr:cNvPr id="467" name="フローチャート: 判断 466">
          <a:extLst>
            <a:ext uri="{FF2B5EF4-FFF2-40B4-BE49-F238E27FC236}">
              <a16:creationId xmlns:a16="http://schemas.microsoft.com/office/drawing/2014/main" id="{00000000-0008-0000-0600-0000D3010000}"/>
            </a:ext>
          </a:extLst>
        </xdr:cNvPr>
        <xdr:cNvSpPr/>
      </xdr:nvSpPr>
      <xdr:spPr>
        <a:xfrm>
          <a:off x="9588500" y="1645669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49</xdr:col>
      <xdr:colOff>37611</xdr:colOff>
      <xdr:row>94</xdr:row>
      <xdr:rowOff>115625</xdr:rowOff>
    </xdr:from>
    <xdr:ext cx="534377" cy="259045"/>
    <xdr:sp macro="" textlink="">
      <xdr:nvSpPr>
        <xdr:cNvPr id="468" name="テキスト ボックス 467">
          <a:extLst>
            <a:ext uri="{FF2B5EF4-FFF2-40B4-BE49-F238E27FC236}">
              <a16:creationId xmlns:a16="http://schemas.microsoft.com/office/drawing/2014/main" id="{00000000-0008-0000-0600-0000D4010000}"/>
            </a:ext>
          </a:extLst>
        </xdr:cNvPr>
        <xdr:cNvSpPr txBox="1"/>
      </xdr:nvSpPr>
      <xdr:spPr>
        <a:xfrm>
          <a:off x="9372111" y="1623192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26,798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41</xdr:col>
      <xdr:colOff>50800</xdr:colOff>
      <xdr:row>97</xdr:row>
      <xdr:rowOff>42393</xdr:rowOff>
    </xdr:from>
    <xdr:to>
      <xdr:col>45</xdr:col>
      <xdr:colOff>177800</xdr:colOff>
      <xdr:row>97</xdr:row>
      <xdr:rowOff>131414</xdr:rowOff>
    </xdr:to>
    <xdr:cxnSp macro="">
      <xdr:nvCxnSpPr>
        <xdr:cNvPr id="469" name="直線コネクタ 468">
          <a:extLst>
            <a:ext uri="{FF2B5EF4-FFF2-40B4-BE49-F238E27FC236}">
              <a16:creationId xmlns:a16="http://schemas.microsoft.com/office/drawing/2014/main" id="{00000000-0008-0000-0600-0000D5010000}"/>
            </a:ext>
          </a:extLst>
        </xdr:cNvPr>
        <xdr:cNvCxnSpPr/>
      </xdr:nvCxnSpPr>
      <xdr:spPr>
        <a:xfrm flipV="1">
          <a:off x="7861300" y="16673043"/>
          <a:ext cx="889000" cy="8902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95</xdr:row>
      <xdr:rowOff>77451</xdr:rowOff>
    </xdr:from>
    <xdr:to>
      <xdr:col>46</xdr:col>
      <xdr:colOff>38100</xdr:colOff>
      <xdr:row>96</xdr:row>
      <xdr:rowOff>7601</xdr:rowOff>
    </xdr:to>
    <xdr:sp macro="" textlink="">
      <xdr:nvSpPr>
        <xdr:cNvPr id="470" name="フローチャート: 判断 469">
          <a:extLst>
            <a:ext uri="{FF2B5EF4-FFF2-40B4-BE49-F238E27FC236}">
              <a16:creationId xmlns:a16="http://schemas.microsoft.com/office/drawing/2014/main" id="{00000000-0008-0000-0600-0000D6010000}"/>
            </a:ext>
          </a:extLst>
        </xdr:cNvPr>
        <xdr:cNvSpPr/>
      </xdr:nvSpPr>
      <xdr:spPr>
        <a:xfrm>
          <a:off x="8699500" y="1636520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44</xdr:col>
      <xdr:colOff>101111</xdr:colOff>
      <xdr:row>94</xdr:row>
      <xdr:rowOff>24128</xdr:rowOff>
    </xdr:from>
    <xdr:ext cx="534377" cy="259045"/>
    <xdr:sp macro="" textlink="">
      <xdr:nvSpPr>
        <xdr:cNvPr id="471" name="テキスト ボックス 470">
          <a:extLst>
            <a:ext uri="{FF2B5EF4-FFF2-40B4-BE49-F238E27FC236}">
              <a16:creationId xmlns:a16="http://schemas.microsoft.com/office/drawing/2014/main" id="{00000000-0008-0000-0600-0000D7010000}"/>
            </a:ext>
          </a:extLst>
        </xdr:cNvPr>
        <xdr:cNvSpPr txBox="1"/>
      </xdr:nvSpPr>
      <xdr:spPr>
        <a:xfrm>
          <a:off x="8483111" y="16140428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31,601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36</xdr:col>
      <xdr:colOff>114300</xdr:colOff>
      <xdr:row>97</xdr:row>
      <xdr:rowOff>131414</xdr:rowOff>
    </xdr:from>
    <xdr:to>
      <xdr:col>41</xdr:col>
      <xdr:colOff>50800</xdr:colOff>
      <xdr:row>97</xdr:row>
      <xdr:rowOff>133738</xdr:rowOff>
    </xdr:to>
    <xdr:cxnSp macro="">
      <xdr:nvCxnSpPr>
        <xdr:cNvPr id="472" name="直線コネクタ 471">
          <a:extLst>
            <a:ext uri="{FF2B5EF4-FFF2-40B4-BE49-F238E27FC236}">
              <a16:creationId xmlns:a16="http://schemas.microsoft.com/office/drawing/2014/main" id="{00000000-0008-0000-0600-0000D8010000}"/>
            </a:ext>
          </a:extLst>
        </xdr:cNvPr>
        <xdr:cNvCxnSpPr/>
      </xdr:nvCxnSpPr>
      <xdr:spPr>
        <a:xfrm flipV="1">
          <a:off x="6972300" y="16762064"/>
          <a:ext cx="889000" cy="232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95</xdr:row>
      <xdr:rowOff>156851</xdr:rowOff>
    </xdr:from>
    <xdr:to>
      <xdr:col>41</xdr:col>
      <xdr:colOff>101600</xdr:colOff>
      <xdr:row>96</xdr:row>
      <xdr:rowOff>87001</xdr:rowOff>
    </xdr:to>
    <xdr:sp macro="" textlink="">
      <xdr:nvSpPr>
        <xdr:cNvPr id="473" name="フローチャート: 判断 472">
          <a:extLst>
            <a:ext uri="{FF2B5EF4-FFF2-40B4-BE49-F238E27FC236}">
              <a16:creationId xmlns:a16="http://schemas.microsoft.com/office/drawing/2014/main" id="{00000000-0008-0000-0600-0000D9010000}"/>
            </a:ext>
          </a:extLst>
        </xdr:cNvPr>
        <xdr:cNvSpPr/>
      </xdr:nvSpPr>
      <xdr:spPr>
        <a:xfrm>
          <a:off x="7810500" y="1644460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39</xdr:col>
      <xdr:colOff>164611</xdr:colOff>
      <xdr:row>94</xdr:row>
      <xdr:rowOff>103528</xdr:rowOff>
    </xdr:from>
    <xdr:ext cx="534377" cy="259045"/>
    <xdr:sp macro="" textlink="">
      <xdr:nvSpPr>
        <xdr:cNvPr id="474" name="テキスト ボックス 473">
          <a:extLst>
            <a:ext uri="{FF2B5EF4-FFF2-40B4-BE49-F238E27FC236}">
              <a16:creationId xmlns:a16="http://schemas.microsoft.com/office/drawing/2014/main" id="{00000000-0008-0000-0600-0000DA010000}"/>
            </a:ext>
          </a:extLst>
        </xdr:cNvPr>
        <xdr:cNvSpPr txBox="1"/>
      </xdr:nvSpPr>
      <xdr:spPr>
        <a:xfrm>
          <a:off x="7594111" y="16219828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27,433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36</xdr:col>
      <xdr:colOff>63500</xdr:colOff>
      <xdr:row>96</xdr:row>
      <xdr:rowOff>76079</xdr:rowOff>
    </xdr:from>
    <xdr:to>
      <xdr:col>36</xdr:col>
      <xdr:colOff>165100</xdr:colOff>
      <xdr:row>97</xdr:row>
      <xdr:rowOff>6229</xdr:rowOff>
    </xdr:to>
    <xdr:sp macro="" textlink="">
      <xdr:nvSpPr>
        <xdr:cNvPr id="475" name="フローチャート: 判断 474">
          <a:extLst>
            <a:ext uri="{FF2B5EF4-FFF2-40B4-BE49-F238E27FC236}">
              <a16:creationId xmlns:a16="http://schemas.microsoft.com/office/drawing/2014/main" id="{00000000-0008-0000-0600-0000DB010000}"/>
            </a:ext>
          </a:extLst>
        </xdr:cNvPr>
        <xdr:cNvSpPr/>
      </xdr:nvSpPr>
      <xdr:spPr>
        <a:xfrm>
          <a:off x="6921500" y="1653527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35</xdr:col>
      <xdr:colOff>37611</xdr:colOff>
      <xdr:row>95</xdr:row>
      <xdr:rowOff>22756</xdr:rowOff>
    </xdr:from>
    <xdr:ext cx="534377" cy="259045"/>
    <xdr:sp macro="" textlink="">
      <xdr:nvSpPr>
        <xdr:cNvPr id="476" name="テキスト ボックス 475">
          <a:extLst>
            <a:ext uri="{FF2B5EF4-FFF2-40B4-BE49-F238E27FC236}">
              <a16:creationId xmlns:a16="http://schemas.microsoft.com/office/drawing/2014/main" id="{00000000-0008-0000-0600-0000DC010000}"/>
            </a:ext>
          </a:extLst>
        </xdr:cNvPr>
        <xdr:cNvSpPr txBox="1"/>
      </xdr:nvSpPr>
      <xdr:spPr>
        <a:xfrm>
          <a:off x="6705111" y="16310506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22,673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54</xdr:col>
      <xdr:colOff>0</xdr:colOff>
      <xdr:row>101</xdr:row>
      <xdr:rowOff>80027</xdr:rowOff>
    </xdr:from>
    <xdr:ext cx="762000" cy="259045"/>
    <xdr:sp macro="" textlink="">
      <xdr:nvSpPr>
        <xdr:cNvPr id="477" name="テキスト ボックス 476">
          <a:extLst>
            <a:ext uri="{FF2B5EF4-FFF2-40B4-BE49-F238E27FC236}">
              <a16:creationId xmlns:a16="http://schemas.microsoft.com/office/drawing/2014/main" id="{00000000-0008-0000-0600-0000DD010000}"/>
            </a:ext>
          </a:extLst>
        </xdr:cNvPr>
        <xdr:cNvSpPr txBox="1"/>
      </xdr:nvSpPr>
      <xdr:spPr>
        <a:xfrm>
          <a:off x="10287000" y="17396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101</xdr:row>
      <xdr:rowOff>80027</xdr:rowOff>
    </xdr:from>
    <xdr:ext cx="762000" cy="259045"/>
    <xdr:sp macro="" textlink="">
      <xdr:nvSpPr>
        <xdr:cNvPr id="478" name="テキスト ボックス 477">
          <a:extLst>
            <a:ext uri="{FF2B5EF4-FFF2-40B4-BE49-F238E27FC236}">
              <a16:creationId xmlns:a16="http://schemas.microsoft.com/office/drawing/2014/main" id="{00000000-0008-0000-0600-0000DE010000}"/>
            </a:ext>
          </a:extLst>
        </xdr:cNvPr>
        <xdr:cNvSpPr txBox="1"/>
      </xdr:nvSpPr>
      <xdr:spPr>
        <a:xfrm>
          <a:off x="9448800" y="17396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101</xdr:row>
      <xdr:rowOff>80027</xdr:rowOff>
    </xdr:from>
    <xdr:ext cx="762000" cy="259045"/>
    <xdr:sp macro="" textlink="">
      <xdr:nvSpPr>
        <xdr:cNvPr id="479" name="テキスト ボックス 478">
          <a:extLst>
            <a:ext uri="{FF2B5EF4-FFF2-40B4-BE49-F238E27FC236}">
              <a16:creationId xmlns:a16="http://schemas.microsoft.com/office/drawing/2014/main" id="{00000000-0008-0000-0600-0000DF010000}"/>
            </a:ext>
          </a:extLst>
        </xdr:cNvPr>
        <xdr:cNvSpPr txBox="1"/>
      </xdr:nvSpPr>
      <xdr:spPr>
        <a:xfrm>
          <a:off x="8559800" y="17396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101</xdr:row>
      <xdr:rowOff>80027</xdr:rowOff>
    </xdr:from>
    <xdr:ext cx="762000" cy="259045"/>
    <xdr:sp macro="" textlink="">
      <xdr:nvSpPr>
        <xdr:cNvPr id="480" name="テキスト ボックス 479">
          <a:extLst>
            <a:ext uri="{FF2B5EF4-FFF2-40B4-BE49-F238E27FC236}">
              <a16:creationId xmlns:a16="http://schemas.microsoft.com/office/drawing/2014/main" id="{00000000-0008-0000-0600-0000E0010000}"/>
            </a:ext>
          </a:extLst>
        </xdr:cNvPr>
        <xdr:cNvSpPr txBox="1"/>
      </xdr:nvSpPr>
      <xdr:spPr>
        <a:xfrm>
          <a:off x="7670800" y="17396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101</xdr:row>
      <xdr:rowOff>80027</xdr:rowOff>
    </xdr:from>
    <xdr:ext cx="762000" cy="259045"/>
    <xdr:sp macro="" textlink="">
      <xdr:nvSpPr>
        <xdr:cNvPr id="481" name="テキスト ボックス 480">
          <a:extLst>
            <a:ext uri="{FF2B5EF4-FFF2-40B4-BE49-F238E27FC236}">
              <a16:creationId xmlns:a16="http://schemas.microsoft.com/office/drawing/2014/main" id="{00000000-0008-0000-0600-0000E1010000}"/>
            </a:ext>
          </a:extLst>
        </xdr:cNvPr>
        <xdr:cNvSpPr txBox="1"/>
      </xdr:nvSpPr>
      <xdr:spPr>
        <a:xfrm>
          <a:off x="6781800" y="17396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97</xdr:row>
      <xdr:rowOff>112979</xdr:rowOff>
    </xdr:from>
    <xdr:to>
      <xdr:col>55</xdr:col>
      <xdr:colOff>50800</xdr:colOff>
      <xdr:row>98</xdr:row>
      <xdr:rowOff>43129</xdr:rowOff>
    </xdr:to>
    <xdr:sp macro="" textlink="">
      <xdr:nvSpPr>
        <xdr:cNvPr id="482" name="楕円 481">
          <a:extLst>
            <a:ext uri="{FF2B5EF4-FFF2-40B4-BE49-F238E27FC236}">
              <a16:creationId xmlns:a16="http://schemas.microsoft.com/office/drawing/2014/main" id="{00000000-0008-0000-0600-0000E2010000}"/>
            </a:ext>
          </a:extLst>
        </xdr:cNvPr>
        <xdr:cNvSpPr/>
      </xdr:nvSpPr>
      <xdr:spPr>
        <a:xfrm>
          <a:off x="10426700" y="1674362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50800</xdr:colOff>
      <xdr:row>97</xdr:row>
      <xdr:rowOff>27906</xdr:rowOff>
    </xdr:from>
    <xdr:ext cx="534377" cy="259045"/>
    <xdr:sp macro="" textlink="">
      <xdr:nvSpPr>
        <xdr:cNvPr id="483" name="普通建設事業費 （ うち更新整備　）該当値テキスト">
          <a:extLst>
            <a:ext uri="{FF2B5EF4-FFF2-40B4-BE49-F238E27FC236}">
              <a16:creationId xmlns:a16="http://schemas.microsoft.com/office/drawing/2014/main" id="{00000000-0008-0000-0600-0000E3010000}"/>
            </a:ext>
          </a:extLst>
        </xdr:cNvPr>
        <xdr:cNvSpPr txBox="1"/>
      </xdr:nvSpPr>
      <xdr:spPr>
        <a:xfrm>
          <a:off x="10528300" y="16658556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11,736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97</xdr:row>
      <xdr:rowOff>92920</xdr:rowOff>
    </xdr:from>
    <xdr:to>
      <xdr:col>50</xdr:col>
      <xdr:colOff>165100</xdr:colOff>
      <xdr:row>98</xdr:row>
      <xdr:rowOff>23070</xdr:rowOff>
    </xdr:to>
    <xdr:sp macro="" textlink="">
      <xdr:nvSpPr>
        <xdr:cNvPr id="484" name="楕円 483">
          <a:extLst>
            <a:ext uri="{FF2B5EF4-FFF2-40B4-BE49-F238E27FC236}">
              <a16:creationId xmlns:a16="http://schemas.microsoft.com/office/drawing/2014/main" id="{00000000-0008-0000-0600-0000E4010000}"/>
            </a:ext>
          </a:extLst>
        </xdr:cNvPr>
        <xdr:cNvSpPr/>
      </xdr:nvSpPr>
      <xdr:spPr>
        <a:xfrm>
          <a:off x="9588500" y="1672357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49</xdr:col>
      <xdr:colOff>37611</xdr:colOff>
      <xdr:row>98</xdr:row>
      <xdr:rowOff>14197</xdr:rowOff>
    </xdr:from>
    <xdr:ext cx="534377" cy="259045"/>
    <xdr:sp macro="" textlink="">
      <xdr:nvSpPr>
        <xdr:cNvPr id="485" name="テキスト ボックス 484">
          <a:extLst>
            <a:ext uri="{FF2B5EF4-FFF2-40B4-BE49-F238E27FC236}">
              <a16:creationId xmlns:a16="http://schemas.microsoft.com/office/drawing/2014/main" id="{00000000-0008-0000-0600-0000E5010000}"/>
            </a:ext>
          </a:extLst>
        </xdr:cNvPr>
        <xdr:cNvSpPr txBox="1"/>
      </xdr:nvSpPr>
      <xdr:spPr>
        <a:xfrm>
          <a:off x="9372111" y="16816297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12,789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45</xdr:col>
      <xdr:colOff>127000</xdr:colOff>
      <xdr:row>96</xdr:row>
      <xdr:rowOff>163043</xdr:rowOff>
    </xdr:from>
    <xdr:to>
      <xdr:col>46</xdr:col>
      <xdr:colOff>38100</xdr:colOff>
      <xdr:row>97</xdr:row>
      <xdr:rowOff>93193</xdr:rowOff>
    </xdr:to>
    <xdr:sp macro="" textlink="">
      <xdr:nvSpPr>
        <xdr:cNvPr id="486" name="楕円 485">
          <a:extLst>
            <a:ext uri="{FF2B5EF4-FFF2-40B4-BE49-F238E27FC236}">
              <a16:creationId xmlns:a16="http://schemas.microsoft.com/office/drawing/2014/main" id="{00000000-0008-0000-0600-0000E6010000}"/>
            </a:ext>
          </a:extLst>
        </xdr:cNvPr>
        <xdr:cNvSpPr/>
      </xdr:nvSpPr>
      <xdr:spPr>
        <a:xfrm>
          <a:off x="8699500" y="1662224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44</xdr:col>
      <xdr:colOff>101111</xdr:colOff>
      <xdr:row>97</xdr:row>
      <xdr:rowOff>84320</xdr:rowOff>
    </xdr:from>
    <xdr:ext cx="534377" cy="259045"/>
    <xdr:sp macro="" textlink="">
      <xdr:nvSpPr>
        <xdr:cNvPr id="487" name="テキスト ボックス 486">
          <a:extLst>
            <a:ext uri="{FF2B5EF4-FFF2-40B4-BE49-F238E27FC236}">
              <a16:creationId xmlns:a16="http://schemas.microsoft.com/office/drawing/2014/main" id="{00000000-0008-0000-0600-0000E7010000}"/>
            </a:ext>
          </a:extLst>
        </xdr:cNvPr>
        <xdr:cNvSpPr txBox="1"/>
      </xdr:nvSpPr>
      <xdr:spPr>
        <a:xfrm>
          <a:off x="8483111" y="16714970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18,108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41</xdr:col>
      <xdr:colOff>0</xdr:colOff>
      <xdr:row>97</xdr:row>
      <xdr:rowOff>80614</xdr:rowOff>
    </xdr:from>
    <xdr:to>
      <xdr:col>41</xdr:col>
      <xdr:colOff>101600</xdr:colOff>
      <xdr:row>98</xdr:row>
      <xdr:rowOff>10764</xdr:rowOff>
    </xdr:to>
    <xdr:sp macro="" textlink="">
      <xdr:nvSpPr>
        <xdr:cNvPr id="488" name="楕円 487">
          <a:extLst>
            <a:ext uri="{FF2B5EF4-FFF2-40B4-BE49-F238E27FC236}">
              <a16:creationId xmlns:a16="http://schemas.microsoft.com/office/drawing/2014/main" id="{00000000-0008-0000-0600-0000E8010000}"/>
            </a:ext>
          </a:extLst>
        </xdr:cNvPr>
        <xdr:cNvSpPr/>
      </xdr:nvSpPr>
      <xdr:spPr>
        <a:xfrm>
          <a:off x="7810500" y="1671126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39</xdr:col>
      <xdr:colOff>164611</xdr:colOff>
      <xdr:row>98</xdr:row>
      <xdr:rowOff>1891</xdr:rowOff>
    </xdr:from>
    <xdr:ext cx="534377" cy="259045"/>
    <xdr:sp macro="" textlink="">
      <xdr:nvSpPr>
        <xdr:cNvPr id="489" name="テキスト ボックス 488">
          <a:extLst>
            <a:ext uri="{FF2B5EF4-FFF2-40B4-BE49-F238E27FC236}">
              <a16:creationId xmlns:a16="http://schemas.microsoft.com/office/drawing/2014/main" id="{00000000-0008-0000-0600-0000E9010000}"/>
            </a:ext>
          </a:extLst>
        </xdr:cNvPr>
        <xdr:cNvSpPr txBox="1"/>
      </xdr:nvSpPr>
      <xdr:spPr>
        <a:xfrm>
          <a:off x="7594111" y="16803991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13,435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36</xdr:col>
      <xdr:colOff>63500</xdr:colOff>
      <xdr:row>97</xdr:row>
      <xdr:rowOff>82938</xdr:rowOff>
    </xdr:from>
    <xdr:to>
      <xdr:col>36</xdr:col>
      <xdr:colOff>165100</xdr:colOff>
      <xdr:row>98</xdr:row>
      <xdr:rowOff>13088</xdr:rowOff>
    </xdr:to>
    <xdr:sp macro="" textlink="">
      <xdr:nvSpPr>
        <xdr:cNvPr id="490" name="楕円 489">
          <a:extLst>
            <a:ext uri="{FF2B5EF4-FFF2-40B4-BE49-F238E27FC236}">
              <a16:creationId xmlns:a16="http://schemas.microsoft.com/office/drawing/2014/main" id="{00000000-0008-0000-0600-0000EA010000}"/>
            </a:ext>
          </a:extLst>
        </xdr:cNvPr>
        <xdr:cNvSpPr/>
      </xdr:nvSpPr>
      <xdr:spPr>
        <a:xfrm>
          <a:off x="6921500" y="1671358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35</xdr:col>
      <xdr:colOff>37611</xdr:colOff>
      <xdr:row>98</xdr:row>
      <xdr:rowOff>4215</xdr:rowOff>
    </xdr:from>
    <xdr:ext cx="534377" cy="259045"/>
    <xdr:sp macro="" textlink="">
      <xdr:nvSpPr>
        <xdr:cNvPr id="491" name="テキスト ボックス 490">
          <a:extLst>
            <a:ext uri="{FF2B5EF4-FFF2-40B4-BE49-F238E27FC236}">
              <a16:creationId xmlns:a16="http://schemas.microsoft.com/office/drawing/2014/main" id="{00000000-0008-0000-0600-0000EB010000}"/>
            </a:ext>
          </a:extLst>
        </xdr:cNvPr>
        <xdr:cNvSpPr txBox="1"/>
      </xdr:nvSpPr>
      <xdr:spPr>
        <a:xfrm>
          <a:off x="6705111" y="1680631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13,313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23</xdr:row>
      <xdr:rowOff>57150</xdr:rowOff>
    </xdr:from>
    <xdr:to>
      <xdr:col>89</xdr:col>
      <xdr:colOff>177800</xdr:colOff>
      <xdr:row>25</xdr:row>
      <xdr:rowOff>31750</xdr:rowOff>
    </xdr:to>
    <xdr:sp macro="" textlink="">
      <xdr:nvSpPr>
        <xdr:cNvPr id="492" name="正方形/長方形 491">
          <a:extLst>
            <a:ext uri="{FF2B5EF4-FFF2-40B4-BE49-F238E27FC236}">
              <a16:creationId xmlns:a16="http://schemas.microsoft.com/office/drawing/2014/main" id="{00000000-0008-0000-0600-0000EC010000}"/>
            </a:ext>
          </a:extLst>
        </xdr:cNvPr>
        <xdr:cNvSpPr/>
      </xdr:nvSpPr>
      <xdr:spPr>
        <a:xfrm>
          <a:off x="12446000" y="4000500"/>
          <a:ext cx="4686300" cy="317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災害復旧事業費</a:t>
          </a:r>
        </a:p>
      </xdr:txBody>
    </xdr:sp>
    <xdr:clientData/>
  </xdr:twoCellAnchor>
  <xdr:twoCellAnchor>
    <xdr:from>
      <xdr:col>66</xdr:col>
      <xdr:colOff>0</xdr:colOff>
      <xdr:row>25</xdr:row>
      <xdr:rowOff>57150</xdr:rowOff>
    </xdr:from>
    <xdr:to>
      <xdr:col>74</xdr:col>
      <xdr:colOff>0</xdr:colOff>
      <xdr:row>26</xdr:row>
      <xdr:rowOff>139700</xdr:rowOff>
    </xdr:to>
    <xdr:sp macro="" textlink="">
      <xdr:nvSpPr>
        <xdr:cNvPr id="493" name="正方形/長方形 492">
          <a:extLst>
            <a:ext uri="{FF2B5EF4-FFF2-40B4-BE49-F238E27FC236}">
              <a16:creationId xmlns:a16="http://schemas.microsoft.com/office/drawing/2014/main" id="{00000000-0008-0000-0600-0000ED010000}"/>
            </a:ext>
          </a:extLst>
        </xdr:cNvPr>
        <xdr:cNvSpPr/>
      </xdr:nvSpPr>
      <xdr:spPr>
        <a:xfrm>
          <a:off x="12573000" y="4343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26</xdr:row>
      <xdr:rowOff>88900</xdr:rowOff>
    </xdr:from>
    <xdr:to>
      <xdr:col>74</xdr:col>
      <xdr:colOff>0</xdr:colOff>
      <xdr:row>28</xdr:row>
      <xdr:rowOff>0</xdr:rowOff>
    </xdr:to>
    <xdr:sp macro="" textlink="">
      <xdr:nvSpPr>
        <xdr:cNvPr id="494" name="正方形/長方形 493">
          <a:extLst>
            <a:ext uri="{FF2B5EF4-FFF2-40B4-BE49-F238E27FC236}">
              <a16:creationId xmlns:a16="http://schemas.microsoft.com/office/drawing/2014/main" id="{00000000-0008-0000-0600-0000EE010000}"/>
            </a:ext>
          </a:extLst>
        </xdr:cNvPr>
        <xdr:cNvSpPr/>
      </xdr:nvSpPr>
      <xdr:spPr>
        <a:xfrm>
          <a:off x="12573000" y="4546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11/29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25</xdr:row>
      <xdr:rowOff>57150</xdr:rowOff>
    </xdr:from>
    <xdr:to>
      <xdr:col>79</xdr:col>
      <xdr:colOff>63500</xdr:colOff>
      <xdr:row>26</xdr:row>
      <xdr:rowOff>139700</xdr:rowOff>
    </xdr:to>
    <xdr:sp macro="" textlink="">
      <xdr:nvSpPr>
        <xdr:cNvPr id="495" name="正方形/長方形 494">
          <a:extLst>
            <a:ext uri="{FF2B5EF4-FFF2-40B4-BE49-F238E27FC236}">
              <a16:creationId xmlns:a16="http://schemas.microsoft.com/office/drawing/2014/main" id="{00000000-0008-0000-0600-0000EF010000}"/>
            </a:ext>
          </a:extLst>
        </xdr:cNvPr>
        <xdr:cNvSpPr/>
      </xdr:nvSpPr>
      <xdr:spPr>
        <a:xfrm>
          <a:off x="13589000" y="4343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26</xdr:row>
      <xdr:rowOff>88900</xdr:rowOff>
    </xdr:from>
    <xdr:to>
      <xdr:col>79</xdr:col>
      <xdr:colOff>63500</xdr:colOff>
      <xdr:row>28</xdr:row>
      <xdr:rowOff>0</xdr:rowOff>
    </xdr:to>
    <xdr:sp macro="" textlink="">
      <xdr:nvSpPr>
        <xdr:cNvPr id="496" name="正方形/長方形 495">
          <a:extLst>
            <a:ext uri="{FF2B5EF4-FFF2-40B4-BE49-F238E27FC236}">
              <a16:creationId xmlns:a16="http://schemas.microsoft.com/office/drawing/2014/main" id="{00000000-0008-0000-0600-0000F0010000}"/>
            </a:ext>
          </a:extLst>
        </xdr:cNvPr>
        <xdr:cNvSpPr/>
      </xdr:nvSpPr>
      <xdr:spPr>
        <a:xfrm>
          <a:off x="13589000" y="4546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2,155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25</xdr:row>
      <xdr:rowOff>57150</xdr:rowOff>
    </xdr:from>
    <xdr:to>
      <xdr:col>85</xdr:col>
      <xdr:colOff>63500</xdr:colOff>
      <xdr:row>26</xdr:row>
      <xdr:rowOff>139700</xdr:rowOff>
    </xdr:to>
    <xdr:sp macro="" textlink="">
      <xdr:nvSpPr>
        <xdr:cNvPr id="497" name="正方形/長方形 496">
          <a:extLst>
            <a:ext uri="{FF2B5EF4-FFF2-40B4-BE49-F238E27FC236}">
              <a16:creationId xmlns:a16="http://schemas.microsoft.com/office/drawing/2014/main" id="{00000000-0008-0000-0600-0000F1010000}"/>
            </a:ext>
          </a:extLst>
        </xdr:cNvPr>
        <xdr:cNvSpPr/>
      </xdr:nvSpPr>
      <xdr:spPr>
        <a:xfrm>
          <a:off x="14732000" y="4343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77</xdr:col>
      <xdr:colOff>63500</xdr:colOff>
      <xdr:row>26</xdr:row>
      <xdr:rowOff>88900</xdr:rowOff>
    </xdr:from>
    <xdr:to>
      <xdr:col>85</xdr:col>
      <xdr:colOff>63500</xdr:colOff>
      <xdr:row>28</xdr:row>
      <xdr:rowOff>0</xdr:rowOff>
    </xdr:to>
    <xdr:sp macro="" textlink="">
      <xdr:nvSpPr>
        <xdr:cNvPr id="498" name="正方形/長方形 497">
          <a:extLst>
            <a:ext uri="{FF2B5EF4-FFF2-40B4-BE49-F238E27FC236}">
              <a16:creationId xmlns:a16="http://schemas.microsoft.com/office/drawing/2014/main" id="{00000000-0008-0000-0600-0000F2010000}"/>
            </a:ext>
          </a:extLst>
        </xdr:cNvPr>
        <xdr:cNvSpPr/>
      </xdr:nvSpPr>
      <xdr:spPr>
        <a:xfrm>
          <a:off x="14732000" y="4546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28</xdr:row>
      <xdr:rowOff>25400</xdr:rowOff>
    </xdr:from>
    <xdr:to>
      <xdr:col>89</xdr:col>
      <xdr:colOff>177800</xdr:colOff>
      <xdr:row>41</xdr:row>
      <xdr:rowOff>82550</xdr:rowOff>
    </xdr:to>
    <xdr:sp macro="" textlink="">
      <xdr:nvSpPr>
        <xdr:cNvPr id="499" name="正方形/長方形 498">
          <a:extLst>
            <a:ext uri="{FF2B5EF4-FFF2-40B4-BE49-F238E27FC236}">
              <a16:creationId xmlns:a16="http://schemas.microsoft.com/office/drawing/2014/main" id="{00000000-0008-0000-0600-0000F3010000}"/>
            </a:ext>
          </a:extLst>
        </xdr:cNvPr>
        <xdr:cNvSpPr/>
      </xdr:nvSpPr>
      <xdr:spPr>
        <a:xfrm>
          <a:off x="12446000" y="4826000"/>
          <a:ext cx="46863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27</xdr:row>
      <xdr:rowOff>6350</xdr:rowOff>
    </xdr:from>
    <xdr:ext cx="349839" cy="225703"/>
    <xdr:sp macro="" textlink="">
      <xdr:nvSpPr>
        <xdr:cNvPr id="500" name="テキスト ボックス 499">
          <a:extLst>
            <a:ext uri="{FF2B5EF4-FFF2-40B4-BE49-F238E27FC236}">
              <a16:creationId xmlns:a16="http://schemas.microsoft.com/office/drawing/2014/main" id="{00000000-0008-0000-0600-0000F4010000}"/>
            </a:ext>
          </a:extLst>
        </xdr:cNvPr>
        <xdr:cNvSpPr txBox="1"/>
      </xdr:nvSpPr>
      <xdr:spPr>
        <a:xfrm>
          <a:off x="12407900" y="4635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41</xdr:row>
      <xdr:rowOff>82550</xdr:rowOff>
    </xdr:from>
    <xdr:to>
      <xdr:col>89</xdr:col>
      <xdr:colOff>177800</xdr:colOff>
      <xdr:row>41</xdr:row>
      <xdr:rowOff>82550</xdr:rowOff>
    </xdr:to>
    <xdr:cxnSp macro="">
      <xdr:nvCxnSpPr>
        <xdr:cNvPr id="501" name="直線コネクタ 500">
          <a:extLst>
            <a:ext uri="{FF2B5EF4-FFF2-40B4-BE49-F238E27FC236}">
              <a16:creationId xmlns:a16="http://schemas.microsoft.com/office/drawing/2014/main" id="{00000000-0008-0000-0600-0000F5010000}"/>
            </a:ext>
          </a:extLst>
        </xdr:cNvPr>
        <xdr:cNvCxnSpPr/>
      </xdr:nvCxnSpPr>
      <xdr:spPr>
        <a:xfrm>
          <a:off x="12446000" y="7112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63500</xdr:colOff>
      <xdr:row>39</xdr:row>
      <xdr:rowOff>44450</xdr:rowOff>
    </xdr:from>
    <xdr:to>
      <xdr:col>89</xdr:col>
      <xdr:colOff>177800</xdr:colOff>
      <xdr:row>39</xdr:row>
      <xdr:rowOff>44450</xdr:rowOff>
    </xdr:to>
    <xdr:cxnSp macro="">
      <xdr:nvCxnSpPr>
        <xdr:cNvPr id="502" name="直線コネクタ 501">
          <a:extLst>
            <a:ext uri="{FF2B5EF4-FFF2-40B4-BE49-F238E27FC236}">
              <a16:creationId xmlns:a16="http://schemas.microsoft.com/office/drawing/2014/main" id="{00000000-0008-0000-0600-0000F6010000}"/>
            </a:ext>
          </a:extLst>
        </xdr:cNvPr>
        <xdr:cNvCxnSpPr/>
      </xdr:nvCxnSpPr>
      <xdr:spPr>
        <a:xfrm>
          <a:off x="12446000" y="6731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64</xdr:col>
      <xdr:colOff>5214</xdr:colOff>
      <xdr:row>38</xdr:row>
      <xdr:rowOff>73677</xdr:rowOff>
    </xdr:from>
    <xdr:ext cx="248786" cy="259045"/>
    <xdr:sp macro="" textlink="">
      <xdr:nvSpPr>
        <xdr:cNvPr id="503" name="テキスト ボックス 502">
          <a:extLst>
            <a:ext uri="{FF2B5EF4-FFF2-40B4-BE49-F238E27FC236}">
              <a16:creationId xmlns:a16="http://schemas.microsoft.com/office/drawing/2014/main" id="{00000000-0008-0000-0600-0000F7010000}"/>
            </a:ext>
          </a:extLst>
        </xdr:cNvPr>
        <xdr:cNvSpPr txBox="1"/>
      </xdr:nvSpPr>
      <xdr:spPr>
        <a:xfrm>
          <a:off x="12197214" y="6588777"/>
          <a:ext cx="2487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37</xdr:row>
      <xdr:rowOff>6350</xdr:rowOff>
    </xdr:from>
    <xdr:to>
      <xdr:col>89</xdr:col>
      <xdr:colOff>177800</xdr:colOff>
      <xdr:row>37</xdr:row>
      <xdr:rowOff>6350</xdr:rowOff>
    </xdr:to>
    <xdr:cxnSp macro="">
      <xdr:nvCxnSpPr>
        <xdr:cNvPr id="504" name="直線コネクタ 503">
          <a:extLst>
            <a:ext uri="{FF2B5EF4-FFF2-40B4-BE49-F238E27FC236}">
              <a16:creationId xmlns:a16="http://schemas.microsoft.com/office/drawing/2014/main" id="{00000000-0008-0000-0600-0000F8010000}"/>
            </a:ext>
          </a:extLst>
        </xdr:cNvPr>
        <xdr:cNvCxnSpPr/>
      </xdr:nvCxnSpPr>
      <xdr:spPr>
        <a:xfrm>
          <a:off x="12446000" y="635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36</xdr:row>
      <xdr:rowOff>35577</xdr:rowOff>
    </xdr:from>
    <xdr:ext cx="467179" cy="259045"/>
    <xdr:sp macro="" textlink="">
      <xdr:nvSpPr>
        <xdr:cNvPr id="505" name="テキスト ボックス 504">
          <a:extLst>
            <a:ext uri="{FF2B5EF4-FFF2-40B4-BE49-F238E27FC236}">
              <a16:creationId xmlns:a16="http://schemas.microsoft.com/office/drawing/2014/main" id="{00000000-0008-0000-0600-0000F9010000}"/>
            </a:ext>
          </a:extLst>
        </xdr:cNvPr>
        <xdr:cNvSpPr txBox="1"/>
      </xdr:nvSpPr>
      <xdr:spPr>
        <a:xfrm>
          <a:off x="11978821" y="620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34</xdr:row>
      <xdr:rowOff>139700</xdr:rowOff>
    </xdr:from>
    <xdr:to>
      <xdr:col>89</xdr:col>
      <xdr:colOff>177800</xdr:colOff>
      <xdr:row>34</xdr:row>
      <xdr:rowOff>139700</xdr:rowOff>
    </xdr:to>
    <xdr:cxnSp macro="">
      <xdr:nvCxnSpPr>
        <xdr:cNvPr id="506" name="直線コネクタ 505">
          <a:extLst>
            <a:ext uri="{FF2B5EF4-FFF2-40B4-BE49-F238E27FC236}">
              <a16:creationId xmlns:a16="http://schemas.microsoft.com/office/drawing/2014/main" id="{00000000-0008-0000-0600-0000FA010000}"/>
            </a:ext>
          </a:extLst>
        </xdr:cNvPr>
        <xdr:cNvCxnSpPr/>
      </xdr:nvCxnSpPr>
      <xdr:spPr>
        <a:xfrm>
          <a:off x="12446000" y="596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103701</xdr:colOff>
      <xdr:row>33</xdr:row>
      <xdr:rowOff>168927</xdr:rowOff>
    </xdr:from>
    <xdr:ext cx="531299" cy="259045"/>
    <xdr:sp macro="" textlink="">
      <xdr:nvSpPr>
        <xdr:cNvPr id="507" name="テキスト ボックス 506">
          <a:extLst>
            <a:ext uri="{FF2B5EF4-FFF2-40B4-BE49-F238E27FC236}">
              <a16:creationId xmlns:a16="http://schemas.microsoft.com/office/drawing/2014/main" id="{00000000-0008-0000-0600-0000FB010000}"/>
            </a:ext>
          </a:extLst>
        </xdr:cNvPr>
        <xdr:cNvSpPr txBox="1"/>
      </xdr:nvSpPr>
      <xdr:spPr>
        <a:xfrm>
          <a:off x="11914701" y="5826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32</xdr:row>
      <xdr:rowOff>101600</xdr:rowOff>
    </xdr:from>
    <xdr:to>
      <xdr:col>89</xdr:col>
      <xdr:colOff>177800</xdr:colOff>
      <xdr:row>32</xdr:row>
      <xdr:rowOff>101600</xdr:rowOff>
    </xdr:to>
    <xdr:cxnSp macro="">
      <xdr:nvCxnSpPr>
        <xdr:cNvPr id="508" name="直線コネクタ 507">
          <a:extLst>
            <a:ext uri="{FF2B5EF4-FFF2-40B4-BE49-F238E27FC236}">
              <a16:creationId xmlns:a16="http://schemas.microsoft.com/office/drawing/2014/main" id="{00000000-0008-0000-0600-0000FC010000}"/>
            </a:ext>
          </a:extLst>
        </xdr:cNvPr>
        <xdr:cNvCxnSpPr/>
      </xdr:nvCxnSpPr>
      <xdr:spPr>
        <a:xfrm>
          <a:off x="12446000" y="558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103701</xdr:colOff>
      <xdr:row>31</xdr:row>
      <xdr:rowOff>130827</xdr:rowOff>
    </xdr:from>
    <xdr:ext cx="531299" cy="259045"/>
    <xdr:sp macro="" textlink="">
      <xdr:nvSpPr>
        <xdr:cNvPr id="509" name="テキスト ボックス 508">
          <a:extLst>
            <a:ext uri="{FF2B5EF4-FFF2-40B4-BE49-F238E27FC236}">
              <a16:creationId xmlns:a16="http://schemas.microsoft.com/office/drawing/2014/main" id="{00000000-0008-0000-0600-0000FD010000}"/>
            </a:ext>
          </a:extLst>
        </xdr:cNvPr>
        <xdr:cNvSpPr txBox="1"/>
      </xdr:nvSpPr>
      <xdr:spPr>
        <a:xfrm>
          <a:off x="11914701" y="5445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30</xdr:row>
      <xdr:rowOff>63500</xdr:rowOff>
    </xdr:from>
    <xdr:to>
      <xdr:col>89</xdr:col>
      <xdr:colOff>177800</xdr:colOff>
      <xdr:row>30</xdr:row>
      <xdr:rowOff>63500</xdr:rowOff>
    </xdr:to>
    <xdr:cxnSp macro="">
      <xdr:nvCxnSpPr>
        <xdr:cNvPr id="510" name="直線コネクタ 509">
          <a:extLst>
            <a:ext uri="{FF2B5EF4-FFF2-40B4-BE49-F238E27FC236}">
              <a16:creationId xmlns:a16="http://schemas.microsoft.com/office/drawing/2014/main" id="{00000000-0008-0000-0600-0000FE010000}"/>
            </a:ext>
          </a:extLst>
        </xdr:cNvPr>
        <xdr:cNvCxnSpPr/>
      </xdr:nvCxnSpPr>
      <xdr:spPr>
        <a:xfrm>
          <a:off x="12446000" y="520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103701</xdr:colOff>
      <xdr:row>29</xdr:row>
      <xdr:rowOff>92727</xdr:rowOff>
    </xdr:from>
    <xdr:ext cx="531299" cy="259045"/>
    <xdr:sp macro="" textlink="">
      <xdr:nvSpPr>
        <xdr:cNvPr id="511" name="テキスト ボックス 510">
          <a:extLst>
            <a:ext uri="{FF2B5EF4-FFF2-40B4-BE49-F238E27FC236}">
              <a16:creationId xmlns:a16="http://schemas.microsoft.com/office/drawing/2014/main" id="{00000000-0008-0000-0600-0000FF010000}"/>
            </a:ext>
          </a:extLst>
        </xdr:cNvPr>
        <xdr:cNvSpPr txBox="1"/>
      </xdr:nvSpPr>
      <xdr:spPr>
        <a:xfrm>
          <a:off x="11914701" y="5064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28</xdr:row>
      <xdr:rowOff>25400</xdr:rowOff>
    </xdr:from>
    <xdr:to>
      <xdr:col>89</xdr:col>
      <xdr:colOff>177800</xdr:colOff>
      <xdr:row>28</xdr:row>
      <xdr:rowOff>25400</xdr:rowOff>
    </xdr:to>
    <xdr:cxnSp macro="">
      <xdr:nvCxnSpPr>
        <xdr:cNvPr id="512" name="直線コネクタ 511">
          <a:extLst>
            <a:ext uri="{FF2B5EF4-FFF2-40B4-BE49-F238E27FC236}">
              <a16:creationId xmlns:a16="http://schemas.microsoft.com/office/drawing/2014/main" id="{00000000-0008-0000-0600-000000020000}"/>
            </a:ext>
          </a:extLst>
        </xdr:cNvPr>
        <xdr:cNvCxnSpPr/>
      </xdr:nvCxnSpPr>
      <xdr:spPr>
        <a:xfrm>
          <a:off x="12446000" y="482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103701</xdr:colOff>
      <xdr:row>27</xdr:row>
      <xdr:rowOff>54627</xdr:rowOff>
    </xdr:from>
    <xdr:ext cx="531299" cy="259045"/>
    <xdr:sp macro="" textlink="">
      <xdr:nvSpPr>
        <xdr:cNvPr id="513" name="テキスト ボックス 512">
          <a:extLst>
            <a:ext uri="{FF2B5EF4-FFF2-40B4-BE49-F238E27FC236}">
              <a16:creationId xmlns:a16="http://schemas.microsoft.com/office/drawing/2014/main" id="{00000000-0008-0000-0600-000001020000}"/>
            </a:ext>
          </a:extLst>
        </xdr:cNvPr>
        <xdr:cNvSpPr txBox="1"/>
      </xdr:nvSpPr>
      <xdr:spPr>
        <a:xfrm>
          <a:off x="11914701" y="4683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28</xdr:row>
      <xdr:rowOff>25400</xdr:rowOff>
    </xdr:from>
    <xdr:to>
      <xdr:col>89</xdr:col>
      <xdr:colOff>177800</xdr:colOff>
      <xdr:row>41</xdr:row>
      <xdr:rowOff>82550</xdr:rowOff>
    </xdr:to>
    <xdr:sp macro="" textlink="">
      <xdr:nvSpPr>
        <xdr:cNvPr id="514" name="災害復旧事業費グラフ枠">
          <a:extLst>
            <a:ext uri="{FF2B5EF4-FFF2-40B4-BE49-F238E27FC236}">
              <a16:creationId xmlns:a16="http://schemas.microsoft.com/office/drawing/2014/main" id="{00000000-0008-0000-0600-000002020000}"/>
            </a:ext>
          </a:extLst>
        </xdr:cNvPr>
        <xdr:cNvSpPr/>
      </xdr:nvSpPr>
      <xdr:spPr>
        <a:xfrm>
          <a:off x="12446000" y="4826000"/>
          <a:ext cx="46863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125095</xdr:colOff>
      <xdr:row>30</xdr:row>
      <xdr:rowOff>76378</xdr:rowOff>
    </xdr:from>
    <xdr:to>
      <xdr:col>85</xdr:col>
      <xdr:colOff>126364</xdr:colOff>
      <xdr:row>39</xdr:row>
      <xdr:rowOff>44450</xdr:rowOff>
    </xdr:to>
    <xdr:cxnSp macro="">
      <xdr:nvCxnSpPr>
        <xdr:cNvPr id="515" name="直線コネクタ 514">
          <a:extLst>
            <a:ext uri="{FF2B5EF4-FFF2-40B4-BE49-F238E27FC236}">
              <a16:creationId xmlns:a16="http://schemas.microsoft.com/office/drawing/2014/main" id="{00000000-0008-0000-0600-000003020000}"/>
            </a:ext>
          </a:extLst>
        </xdr:cNvPr>
        <xdr:cNvCxnSpPr/>
      </xdr:nvCxnSpPr>
      <xdr:spPr>
        <a:xfrm flipV="1">
          <a:off x="16317595" y="5219878"/>
          <a:ext cx="1269" cy="1511122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177800</xdr:colOff>
      <xdr:row>39</xdr:row>
      <xdr:rowOff>48277</xdr:rowOff>
    </xdr:from>
    <xdr:ext cx="249299" cy="259045"/>
    <xdr:sp macro="" textlink="">
      <xdr:nvSpPr>
        <xdr:cNvPr id="516" name="災害復旧事業費最小値テキスト">
          <a:extLst>
            <a:ext uri="{FF2B5EF4-FFF2-40B4-BE49-F238E27FC236}">
              <a16:creationId xmlns:a16="http://schemas.microsoft.com/office/drawing/2014/main" id="{00000000-0008-0000-0600-000004020000}"/>
            </a:ext>
          </a:extLst>
        </xdr:cNvPr>
        <xdr:cNvSpPr txBox="1"/>
      </xdr:nvSpPr>
      <xdr:spPr>
        <a:xfrm>
          <a:off x="16370300" y="67348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39</xdr:row>
      <xdr:rowOff>44450</xdr:rowOff>
    </xdr:from>
    <xdr:to>
      <xdr:col>86</xdr:col>
      <xdr:colOff>25400</xdr:colOff>
      <xdr:row>39</xdr:row>
      <xdr:rowOff>44450</xdr:rowOff>
    </xdr:to>
    <xdr:cxnSp macro="">
      <xdr:nvCxnSpPr>
        <xdr:cNvPr id="517" name="直線コネクタ 516">
          <a:extLst>
            <a:ext uri="{FF2B5EF4-FFF2-40B4-BE49-F238E27FC236}">
              <a16:creationId xmlns:a16="http://schemas.microsoft.com/office/drawing/2014/main" id="{00000000-0008-0000-0600-000005020000}"/>
            </a:ext>
          </a:extLst>
        </xdr:cNvPr>
        <xdr:cNvCxnSpPr/>
      </xdr:nvCxnSpPr>
      <xdr:spPr>
        <a:xfrm>
          <a:off x="16230600" y="673100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177800</xdr:colOff>
      <xdr:row>29</xdr:row>
      <xdr:rowOff>23055</xdr:rowOff>
    </xdr:from>
    <xdr:ext cx="534377" cy="259045"/>
    <xdr:sp macro="" textlink="">
      <xdr:nvSpPr>
        <xdr:cNvPr id="518" name="災害復旧事業費最大値テキスト">
          <a:extLst>
            <a:ext uri="{FF2B5EF4-FFF2-40B4-BE49-F238E27FC236}">
              <a16:creationId xmlns:a16="http://schemas.microsoft.com/office/drawing/2014/main" id="{00000000-0008-0000-0600-000006020000}"/>
            </a:ext>
          </a:extLst>
        </xdr:cNvPr>
        <xdr:cNvSpPr txBox="1"/>
      </xdr:nvSpPr>
      <xdr:spPr>
        <a:xfrm>
          <a:off x="16370300" y="499510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19,831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30</xdr:row>
      <xdr:rowOff>76378</xdr:rowOff>
    </xdr:from>
    <xdr:to>
      <xdr:col>86</xdr:col>
      <xdr:colOff>25400</xdr:colOff>
      <xdr:row>30</xdr:row>
      <xdr:rowOff>76378</xdr:rowOff>
    </xdr:to>
    <xdr:cxnSp macro="">
      <xdr:nvCxnSpPr>
        <xdr:cNvPr id="519" name="直線コネクタ 518">
          <a:extLst>
            <a:ext uri="{FF2B5EF4-FFF2-40B4-BE49-F238E27FC236}">
              <a16:creationId xmlns:a16="http://schemas.microsoft.com/office/drawing/2014/main" id="{00000000-0008-0000-0600-000007020000}"/>
            </a:ext>
          </a:extLst>
        </xdr:cNvPr>
        <xdr:cNvCxnSpPr/>
      </xdr:nvCxnSpPr>
      <xdr:spPr>
        <a:xfrm>
          <a:off x="16230600" y="5219878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50800</xdr:colOff>
      <xdr:row>39</xdr:row>
      <xdr:rowOff>6731</xdr:rowOff>
    </xdr:from>
    <xdr:to>
      <xdr:col>85</xdr:col>
      <xdr:colOff>127000</xdr:colOff>
      <xdr:row>39</xdr:row>
      <xdr:rowOff>10770</xdr:rowOff>
    </xdr:to>
    <xdr:cxnSp macro="">
      <xdr:nvCxnSpPr>
        <xdr:cNvPr id="520" name="直線コネクタ 519">
          <a:extLst>
            <a:ext uri="{FF2B5EF4-FFF2-40B4-BE49-F238E27FC236}">
              <a16:creationId xmlns:a16="http://schemas.microsoft.com/office/drawing/2014/main" id="{00000000-0008-0000-0600-000008020000}"/>
            </a:ext>
          </a:extLst>
        </xdr:cNvPr>
        <xdr:cNvCxnSpPr/>
      </xdr:nvCxnSpPr>
      <xdr:spPr>
        <a:xfrm flipV="1">
          <a:off x="15481300" y="6693281"/>
          <a:ext cx="838200" cy="403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177800</xdr:colOff>
      <xdr:row>37</xdr:row>
      <xdr:rowOff>59275</xdr:rowOff>
    </xdr:from>
    <xdr:ext cx="469744" cy="259045"/>
    <xdr:sp macro="" textlink="">
      <xdr:nvSpPr>
        <xdr:cNvPr id="521" name="災害復旧事業費平均値テキスト">
          <a:extLst>
            <a:ext uri="{FF2B5EF4-FFF2-40B4-BE49-F238E27FC236}">
              <a16:creationId xmlns:a16="http://schemas.microsoft.com/office/drawing/2014/main" id="{00000000-0008-0000-0600-000009020000}"/>
            </a:ext>
          </a:extLst>
        </xdr:cNvPr>
        <xdr:cNvSpPr txBox="1"/>
      </xdr:nvSpPr>
      <xdr:spPr>
        <a:xfrm>
          <a:off x="16370300" y="6402925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1,689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38</xdr:row>
      <xdr:rowOff>36399</xdr:rowOff>
    </xdr:from>
    <xdr:to>
      <xdr:col>85</xdr:col>
      <xdr:colOff>177800</xdr:colOff>
      <xdr:row>38</xdr:row>
      <xdr:rowOff>137999</xdr:rowOff>
    </xdr:to>
    <xdr:sp macro="" textlink="">
      <xdr:nvSpPr>
        <xdr:cNvPr id="522" name="フローチャート: 判断 521">
          <a:extLst>
            <a:ext uri="{FF2B5EF4-FFF2-40B4-BE49-F238E27FC236}">
              <a16:creationId xmlns:a16="http://schemas.microsoft.com/office/drawing/2014/main" id="{00000000-0008-0000-0600-00000A020000}"/>
            </a:ext>
          </a:extLst>
        </xdr:cNvPr>
        <xdr:cNvSpPr/>
      </xdr:nvSpPr>
      <xdr:spPr>
        <a:xfrm>
          <a:off x="16268700" y="655149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39</xdr:row>
      <xdr:rowOff>10770</xdr:rowOff>
    </xdr:from>
    <xdr:to>
      <xdr:col>81</xdr:col>
      <xdr:colOff>50800</xdr:colOff>
      <xdr:row>39</xdr:row>
      <xdr:rowOff>17932</xdr:rowOff>
    </xdr:to>
    <xdr:cxnSp macro="">
      <xdr:nvCxnSpPr>
        <xdr:cNvPr id="523" name="直線コネクタ 522">
          <a:extLst>
            <a:ext uri="{FF2B5EF4-FFF2-40B4-BE49-F238E27FC236}">
              <a16:creationId xmlns:a16="http://schemas.microsoft.com/office/drawing/2014/main" id="{00000000-0008-0000-0600-00000B020000}"/>
            </a:ext>
          </a:extLst>
        </xdr:cNvPr>
        <xdr:cNvCxnSpPr/>
      </xdr:nvCxnSpPr>
      <xdr:spPr>
        <a:xfrm flipV="1">
          <a:off x="14592300" y="6697320"/>
          <a:ext cx="889000" cy="7162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0</xdr:colOff>
      <xdr:row>38</xdr:row>
      <xdr:rowOff>110617</xdr:rowOff>
    </xdr:from>
    <xdr:to>
      <xdr:col>81</xdr:col>
      <xdr:colOff>101600</xdr:colOff>
      <xdr:row>39</xdr:row>
      <xdr:rowOff>40767</xdr:rowOff>
    </xdr:to>
    <xdr:sp macro="" textlink="">
      <xdr:nvSpPr>
        <xdr:cNvPr id="524" name="フローチャート: 判断 523">
          <a:extLst>
            <a:ext uri="{FF2B5EF4-FFF2-40B4-BE49-F238E27FC236}">
              <a16:creationId xmlns:a16="http://schemas.microsoft.com/office/drawing/2014/main" id="{00000000-0008-0000-0600-00000C020000}"/>
            </a:ext>
          </a:extLst>
        </xdr:cNvPr>
        <xdr:cNvSpPr/>
      </xdr:nvSpPr>
      <xdr:spPr>
        <a:xfrm>
          <a:off x="15430500" y="662571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80</xdr:col>
      <xdr:colOff>52017</xdr:colOff>
      <xdr:row>37</xdr:row>
      <xdr:rowOff>57294</xdr:rowOff>
    </xdr:from>
    <xdr:ext cx="378565" cy="259045"/>
    <xdr:sp macro="" textlink="">
      <xdr:nvSpPr>
        <xdr:cNvPr id="525" name="テキスト ボックス 524">
          <a:extLst>
            <a:ext uri="{FF2B5EF4-FFF2-40B4-BE49-F238E27FC236}">
              <a16:creationId xmlns:a16="http://schemas.microsoft.com/office/drawing/2014/main" id="{00000000-0008-0000-0600-00000D020000}"/>
            </a:ext>
          </a:extLst>
        </xdr:cNvPr>
        <xdr:cNvSpPr txBox="1"/>
      </xdr:nvSpPr>
      <xdr:spPr>
        <a:xfrm>
          <a:off x="15292017" y="6400944"/>
          <a:ext cx="37856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715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71</xdr:col>
      <xdr:colOff>177800</xdr:colOff>
      <xdr:row>39</xdr:row>
      <xdr:rowOff>17932</xdr:rowOff>
    </xdr:from>
    <xdr:to>
      <xdr:col>76</xdr:col>
      <xdr:colOff>114300</xdr:colOff>
      <xdr:row>39</xdr:row>
      <xdr:rowOff>44450</xdr:rowOff>
    </xdr:to>
    <xdr:cxnSp macro="">
      <xdr:nvCxnSpPr>
        <xdr:cNvPr id="526" name="直線コネクタ 525">
          <a:extLst>
            <a:ext uri="{FF2B5EF4-FFF2-40B4-BE49-F238E27FC236}">
              <a16:creationId xmlns:a16="http://schemas.microsoft.com/office/drawing/2014/main" id="{00000000-0008-0000-0600-00000E020000}"/>
            </a:ext>
          </a:extLst>
        </xdr:cNvPr>
        <xdr:cNvCxnSpPr/>
      </xdr:nvCxnSpPr>
      <xdr:spPr>
        <a:xfrm flipV="1">
          <a:off x="13703300" y="6704482"/>
          <a:ext cx="889000" cy="2651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38</xdr:row>
      <xdr:rowOff>30607</xdr:rowOff>
    </xdr:from>
    <xdr:to>
      <xdr:col>76</xdr:col>
      <xdr:colOff>165100</xdr:colOff>
      <xdr:row>38</xdr:row>
      <xdr:rowOff>132207</xdr:rowOff>
    </xdr:to>
    <xdr:sp macro="" textlink="">
      <xdr:nvSpPr>
        <xdr:cNvPr id="527" name="フローチャート: 判断 526">
          <a:extLst>
            <a:ext uri="{FF2B5EF4-FFF2-40B4-BE49-F238E27FC236}">
              <a16:creationId xmlns:a16="http://schemas.microsoft.com/office/drawing/2014/main" id="{00000000-0008-0000-0600-00000F020000}"/>
            </a:ext>
          </a:extLst>
        </xdr:cNvPr>
        <xdr:cNvSpPr/>
      </xdr:nvSpPr>
      <xdr:spPr>
        <a:xfrm>
          <a:off x="14541500" y="654570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75</xdr:col>
      <xdr:colOff>69928</xdr:colOff>
      <xdr:row>36</xdr:row>
      <xdr:rowOff>148734</xdr:rowOff>
    </xdr:from>
    <xdr:ext cx="469744" cy="259045"/>
    <xdr:sp macro="" textlink="">
      <xdr:nvSpPr>
        <xdr:cNvPr id="528" name="テキスト ボックス 527">
          <a:extLst>
            <a:ext uri="{FF2B5EF4-FFF2-40B4-BE49-F238E27FC236}">
              <a16:creationId xmlns:a16="http://schemas.microsoft.com/office/drawing/2014/main" id="{00000000-0008-0000-0600-000010020000}"/>
            </a:ext>
          </a:extLst>
        </xdr:cNvPr>
        <xdr:cNvSpPr txBox="1"/>
      </xdr:nvSpPr>
      <xdr:spPr>
        <a:xfrm>
          <a:off x="14357428" y="6320934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1,765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67</xdr:col>
      <xdr:colOff>50800</xdr:colOff>
      <xdr:row>39</xdr:row>
      <xdr:rowOff>16028</xdr:rowOff>
    </xdr:from>
    <xdr:to>
      <xdr:col>71</xdr:col>
      <xdr:colOff>177800</xdr:colOff>
      <xdr:row>39</xdr:row>
      <xdr:rowOff>44450</xdr:rowOff>
    </xdr:to>
    <xdr:cxnSp macro="">
      <xdr:nvCxnSpPr>
        <xdr:cNvPr id="529" name="直線コネクタ 528">
          <a:extLst>
            <a:ext uri="{FF2B5EF4-FFF2-40B4-BE49-F238E27FC236}">
              <a16:creationId xmlns:a16="http://schemas.microsoft.com/office/drawing/2014/main" id="{00000000-0008-0000-0600-000011020000}"/>
            </a:ext>
          </a:extLst>
        </xdr:cNvPr>
        <xdr:cNvCxnSpPr/>
      </xdr:nvCxnSpPr>
      <xdr:spPr>
        <a:xfrm>
          <a:off x="12814300" y="6702578"/>
          <a:ext cx="889000" cy="28422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36</xdr:row>
      <xdr:rowOff>1956</xdr:rowOff>
    </xdr:from>
    <xdr:to>
      <xdr:col>72</xdr:col>
      <xdr:colOff>38100</xdr:colOff>
      <xdr:row>36</xdr:row>
      <xdr:rowOff>103556</xdr:rowOff>
    </xdr:to>
    <xdr:sp macro="" textlink="">
      <xdr:nvSpPr>
        <xdr:cNvPr id="530" name="フローチャート: 判断 529">
          <a:extLst>
            <a:ext uri="{FF2B5EF4-FFF2-40B4-BE49-F238E27FC236}">
              <a16:creationId xmlns:a16="http://schemas.microsoft.com/office/drawing/2014/main" id="{00000000-0008-0000-0600-000012020000}"/>
            </a:ext>
          </a:extLst>
        </xdr:cNvPr>
        <xdr:cNvSpPr/>
      </xdr:nvSpPr>
      <xdr:spPr>
        <a:xfrm>
          <a:off x="13652500" y="617415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70</xdr:col>
      <xdr:colOff>133428</xdr:colOff>
      <xdr:row>34</xdr:row>
      <xdr:rowOff>120083</xdr:rowOff>
    </xdr:from>
    <xdr:ext cx="469744" cy="259045"/>
    <xdr:sp macro="" textlink="">
      <xdr:nvSpPr>
        <xdr:cNvPr id="531" name="テキスト ボックス 530">
          <a:extLst>
            <a:ext uri="{FF2B5EF4-FFF2-40B4-BE49-F238E27FC236}">
              <a16:creationId xmlns:a16="http://schemas.microsoft.com/office/drawing/2014/main" id="{00000000-0008-0000-0600-000013020000}"/>
            </a:ext>
          </a:extLst>
        </xdr:cNvPr>
        <xdr:cNvSpPr txBox="1"/>
      </xdr:nvSpPr>
      <xdr:spPr>
        <a:xfrm>
          <a:off x="13468428" y="594938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6,641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67</xdr:col>
      <xdr:colOff>0</xdr:colOff>
      <xdr:row>38</xdr:row>
      <xdr:rowOff>66345</xdr:rowOff>
    </xdr:from>
    <xdr:to>
      <xdr:col>67</xdr:col>
      <xdr:colOff>101600</xdr:colOff>
      <xdr:row>38</xdr:row>
      <xdr:rowOff>167945</xdr:rowOff>
    </xdr:to>
    <xdr:sp macro="" textlink="">
      <xdr:nvSpPr>
        <xdr:cNvPr id="532" name="フローチャート: 判断 531">
          <a:extLst>
            <a:ext uri="{FF2B5EF4-FFF2-40B4-BE49-F238E27FC236}">
              <a16:creationId xmlns:a16="http://schemas.microsoft.com/office/drawing/2014/main" id="{00000000-0008-0000-0600-000014020000}"/>
            </a:ext>
          </a:extLst>
        </xdr:cNvPr>
        <xdr:cNvSpPr/>
      </xdr:nvSpPr>
      <xdr:spPr>
        <a:xfrm>
          <a:off x="12763500" y="658144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66</xdr:col>
      <xdr:colOff>6428</xdr:colOff>
      <xdr:row>37</xdr:row>
      <xdr:rowOff>13022</xdr:rowOff>
    </xdr:from>
    <xdr:ext cx="469744" cy="259045"/>
    <xdr:sp macro="" textlink="">
      <xdr:nvSpPr>
        <xdr:cNvPr id="533" name="テキスト ボックス 532">
          <a:extLst>
            <a:ext uri="{FF2B5EF4-FFF2-40B4-BE49-F238E27FC236}">
              <a16:creationId xmlns:a16="http://schemas.microsoft.com/office/drawing/2014/main" id="{00000000-0008-0000-0600-000015020000}"/>
            </a:ext>
          </a:extLst>
        </xdr:cNvPr>
        <xdr:cNvSpPr txBox="1"/>
      </xdr:nvSpPr>
      <xdr:spPr>
        <a:xfrm>
          <a:off x="12579428" y="635667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1,296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84</xdr:col>
      <xdr:colOff>127000</xdr:colOff>
      <xdr:row>41</xdr:row>
      <xdr:rowOff>80027</xdr:rowOff>
    </xdr:from>
    <xdr:ext cx="762000" cy="259045"/>
    <xdr:sp macro="" textlink="">
      <xdr:nvSpPr>
        <xdr:cNvPr id="534" name="テキスト ボックス 533">
          <a:extLst>
            <a:ext uri="{FF2B5EF4-FFF2-40B4-BE49-F238E27FC236}">
              <a16:creationId xmlns:a16="http://schemas.microsoft.com/office/drawing/2014/main" id="{00000000-0008-0000-0600-000016020000}"/>
            </a:ext>
          </a:extLst>
        </xdr:cNvPr>
        <xdr:cNvSpPr txBox="1"/>
      </xdr:nvSpPr>
      <xdr:spPr>
        <a:xfrm>
          <a:off x="16129000" y="7109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41</xdr:row>
      <xdr:rowOff>80027</xdr:rowOff>
    </xdr:from>
    <xdr:ext cx="762000" cy="259045"/>
    <xdr:sp macro="" textlink="">
      <xdr:nvSpPr>
        <xdr:cNvPr id="535" name="テキスト ボックス 534">
          <a:extLst>
            <a:ext uri="{FF2B5EF4-FFF2-40B4-BE49-F238E27FC236}">
              <a16:creationId xmlns:a16="http://schemas.microsoft.com/office/drawing/2014/main" id="{00000000-0008-0000-0600-000017020000}"/>
            </a:ext>
          </a:extLst>
        </xdr:cNvPr>
        <xdr:cNvSpPr txBox="1"/>
      </xdr:nvSpPr>
      <xdr:spPr>
        <a:xfrm>
          <a:off x="15290800" y="7109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41</xdr:row>
      <xdr:rowOff>80027</xdr:rowOff>
    </xdr:from>
    <xdr:ext cx="762000" cy="259045"/>
    <xdr:sp macro="" textlink="">
      <xdr:nvSpPr>
        <xdr:cNvPr id="536" name="テキスト ボックス 535">
          <a:extLst>
            <a:ext uri="{FF2B5EF4-FFF2-40B4-BE49-F238E27FC236}">
              <a16:creationId xmlns:a16="http://schemas.microsoft.com/office/drawing/2014/main" id="{00000000-0008-0000-0600-000018020000}"/>
            </a:ext>
          </a:extLst>
        </xdr:cNvPr>
        <xdr:cNvSpPr txBox="1"/>
      </xdr:nvSpPr>
      <xdr:spPr>
        <a:xfrm>
          <a:off x="14401800" y="7109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41</xdr:row>
      <xdr:rowOff>80027</xdr:rowOff>
    </xdr:from>
    <xdr:ext cx="762000" cy="259045"/>
    <xdr:sp macro="" textlink="">
      <xdr:nvSpPr>
        <xdr:cNvPr id="537" name="テキスト ボックス 536">
          <a:extLst>
            <a:ext uri="{FF2B5EF4-FFF2-40B4-BE49-F238E27FC236}">
              <a16:creationId xmlns:a16="http://schemas.microsoft.com/office/drawing/2014/main" id="{00000000-0008-0000-0600-000019020000}"/>
            </a:ext>
          </a:extLst>
        </xdr:cNvPr>
        <xdr:cNvSpPr txBox="1"/>
      </xdr:nvSpPr>
      <xdr:spPr>
        <a:xfrm>
          <a:off x="13512800" y="7109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41</xdr:row>
      <xdr:rowOff>80027</xdr:rowOff>
    </xdr:from>
    <xdr:ext cx="762000" cy="259045"/>
    <xdr:sp macro="" textlink="">
      <xdr:nvSpPr>
        <xdr:cNvPr id="538" name="テキスト ボックス 537">
          <a:extLst>
            <a:ext uri="{FF2B5EF4-FFF2-40B4-BE49-F238E27FC236}">
              <a16:creationId xmlns:a16="http://schemas.microsoft.com/office/drawing/2014/main" id="{00000000-0008-0000-0600-00001A020000}"/>
            </a:ext>
          </a:extLst>
        </xdr:cNvPr>
        <xdr:cNvSpPr txBox="1"/>
      </xdr:nvSpPr>
      <xdr:spPr>
        <a:xfrm>
          <a:off x="12623800" y="7109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38</xdr:row>
      <xdr:rowOff>127381</xdr:rowOff>
    </xdr:from>
    <xdr:to>
      <xdr:col>85</xdr:col>
      <xdr:colOff>177800</xdr:colOff>
      <xdr:row>39</xdr:row>
      <xdr:rowOff>57531</xdr:rowOff>
    </xdr:to>
    <xdr:sp macro="" textlink="">
      <xdr:nvSpPr>
        <xdr:cNvPr id="539" name="楕円 538">
          <a:extLst>
            <a:ext uri="{FF2B5EF4-FFF2-40B4-BE49-F238E27FC236}">
              <a16:creationId xmlns:a16="http://schemas.microsoft.com/office/drawing/2014/main" id="{00000000-0008-0000-0600-00001B020000}"/>
            </a:ext>
          </a:extLst>
        </xdr:cNvPr>
        <xdr:cNvSpPr/>
      </xdr:nvSpPr>
      <xdr:spPr>
        <a:xfrm>
          <a:off x="16268700" y="664248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177800</xdr:colOff>
      <xdr:row>38</xdr:row>
      <xdr:rowOff>42308</xdr:rowOff>
    </xdr:from>
    <xdr:ext cx="378565" cy="259045"/>
    <xdr:sp macro="" textlink="">
      <xdr:nvSpPr>
        <xdr:cNvPr id="540" name="災害復旧事業費該当値テキスト">
          <a:extLst>
            <a:ext uri="{FF2B5EF4-FFF2-40B4-BE49-F238E27FC236}">
              <a16:creationId xmlns:a16="http://schemas.microsoft.com/office/drawing/2014/main" id="{00000000-0008-0000-0600-00001C020000}"/>
            </a:ext>
          </a:extLst>
        </xdr:cNvPr>
        <xdr:cNvSpPr txBox="1"/>
      </xdr:nvSpPr>
      <xdr:spPr>
        <a:xfrm>
          <a:off x="16370300" y="6557408"/>
          <a:ext cx="37856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38</xdr:row>
      <xdr:rowOff>131420</xdr:rowOff>
    </xdr:from>
    <xdr:to>
      <xdr:col>81</xdr:col>
      <xdr:colOff>101600</xdr:colOff>
      <xdr:row>39</xdr:row>
      <xdr:rowOff>61570</xdr:rowOff>
    </xdr:to>
    <xdr:sp macro="" textlink="">
      <xdr:nvSpPr>
        <xdr:cNvPr id="541" name="楕円 540">
          <a:extLst>
            <a:ext uri="{FF2B5EF4-FFF2-40B4-BE49-F238E27FC236}">
              <a16:creationId xmlns:a16="http://schemas.microsoft.com/office/drawing/2014/main" id="{00000000-0008-0000-0600-00001D020000}"/>
            </a:ext>
          </a:extLst>
        </xdr:cNvPr>
        <xdr:cNvSpPr/>
      </xdr:nvSpPr>
      <xdr:spPr>
        <a:xfrm>
          <a:off x="15430500" y="664652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80</xdr:col>
      <xdr:colOff>52017</xdr:colOff>
      <xdr:row>39</xdr:row>
      <xdr:rowOff>52697</xdr:rowOff>
    </xdr:from>
    <xdr:ext cx="378565" cy="259045"/>
    <xdr:sp macro="" textlink="">
      <xdr:nvSpPr>
        <xdr:cNvPr id="542" name="テキスト ボックス 541">
          <a:extLst>
            <a:ext uri="{FF2B5EF4-FFF2-40B4-BE49-F238E27FC236}">
              <a16:creationId xmlns:a16="http://schemas.microsoft.com/office/drawing/2014/main" id="{00000000-0008-0000-0600-00001E020000}"/>
            </a:ext>
          </a:extLst>
        </xdr:cNvPr>
        <xdr:cNvSpPr txBox="1"/>
      </xdr:nvSpPr>
      <xdr:spPr>
        <a:xfrm>
          <a:off x="15292017" y="6739247"/>
          <a:ext cx="37856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442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76</xdr:col>
      <xdr:colOff>63500</xdr:colOff>
      <xdr:row>38</xdr:row>
      <xdr:rowOff>138582</xdr:rowOff>
    </xdr:from>
    <xdr:to>
      <xdr:col>76</xdr:col>
      <xdr:colOff>165100</xdr:colOff>
      <xdr:row>39</xdr:row>
      <xdr:rowOff>68732</xdr:rowOff>
    </xdr:to>
    <xdr:sp macro="" textlink="">
      <xdr:nvSpPr>
        <xdr:cNvPr id="543" name="楕円 542">
          <a:extLst>
            <a:ext uri="{FF2B5EF4-FFF2-40B4-BE49-F238E27FC236}">
              <a16:creationId xmlns:a16="http://schemas.microsoft.com/office/drawing/2014/main" id="{00000000-0008-0000-0600-00001F020000}"/>
            </a:ext>
          </a:extLst>
        </xdr:cNvPr>
        <xdr:cNvSpPr/>
      </xdr:nvSpPr>
      <xdr:spPr>
        <a:xfrm>
          <a:off x="14541500" y="665368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75</xdr:col>
      <xdr:colOff>115517</xdr:colOff>
      <xdr:row>39</xdr:row>
      <xdr:rowOff>59859</xdr:rowOff>
    </xdr:from>
    <xdr:ext cx="378565" cy="259045"/>
    <xdr:sp macro="" textlink="">
      <xdr:nvSpPr>
        <xdr:cNvPr id="544" name="テキスト ボックス 543">
          <a:extLst>
            <a:ext uri="{FF2B5EF4-FFF2-40B4-BE49-F238E27FC236}">
              <a16:creationId xmlns:a16="http://schemas.microsoft.com/office/drawing/2014/main" id="{00000000-0008-0000-0600-000020020000}"/>
            </a:ext>
          </a:extLst>
        </xdr:cNvPr>
        <xdr:cNvSpPr txBox="1"/>
      </xdr:nvSpPr>
      <xdr:spPr>
        <a:xfrm>
          <a:off x="14403017" y="6746409"/>
          <a:ext cx="37856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348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71</xdr:col>
      <xdr:colOff>127000</xdr:colOff>
      <xdr:row>38</xdr:row>
      <xdr:rowOff>165100</xdr:rowOff>
    </xdr:from>
    <xdr:to>
      <xdr:col>72</xdr:col>
      <xdr:colOff>38100</xdr:colOff>
      <xdr:row>39</xdr:row>
      <xdr:rowOff>95250</xdr:rowOff>
    </xdr:to>
    <xdr:sp macro="" textlink="">
      <xdr:nvSpPr>
        <xdr:cNvPr id="545" name="楕円 544">
          <a:extLst>
            <a:ext uri="{FF2B5EF4-FFF2-40B4-BE49-F238E27FC236}">
              <a16:creationId xmlns:a16="http://schemas.microsoft.com/office/drawing/2014/main" id="{00000000-0008-0000-0600-000021020000}"/>
            </a:ext>
          </a:extLst>
        </xdr:cNvPr>
        <xdr:cNvSpPr/>
      </xdr:nvSpPr>
      <xdr:spPr>
        <a:xfrm>
          <a:off x="13652500" y="66802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71</xdr:col>
      <xdr:colOff>53150</xdr:colOff>
      <xdr:row>39</xdr:row>
      <xdr:rowOff>86377</xdr:rowOff>
    </xdr:from>
    <xdr:ext cx="249299" cy="259045"/>
    <xdr:sp macro="" textlink="">
      <xdr:nvSpPr>
        <xdr:cNvPr id="546" name="テキスト ボックス 545">
          <a:extLst>
            <a:ext uri="{FF2B5EF4-FFF2-40B4-BE49-F238E27FC236}">
              <a16:creationId xmlns:a16="http://schemas.microsoft.com/office/drawing/2014/main" id="{00000000-0008-0000-0600-000022020000}"/>
            </a:ext>
          </a:extLst>
        </xdr:cNvPr>
        <xdr:cNvSpPr txBox="1"/>
      </xdr:nvSpPr>
      <xdr:spPr>
        <a:xfrm>
          <a:off x="13578650" y="67729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67</xdr:col>
      <xdr:colOff>0</xdr:colOff>
      <xdr:row>38</xdr:row>
      <xdr:rowOff>136678</xdr:rowOff>
    </xdr:from>
    <xdr:to>
      <xdr:col>67</xdr:col>
      <xdr:colOff>101600</xdr:colOff>
      <xdr:row>39</xdr:row>
      <xdr:rowOff>66828</xdr:rowOff>
    </xdr:to>
    <xdr:sp macro="" textlink="">
      <xdr:nvSpPr>
        <xdr:cNvPr id="547" name="楕円 546">
          <a:extLst>
            <a:ext uri="{FF2B5EF4-FFF2-40B4-BE49-F238E27FC236}">
              <a16:creationId xmlns:a16="http://schemas.microsoft.com/office/drawing/2014/main" id="{00000000-0008-0000-0600-000023020000}"/>
            </a:ext>
          </a:extLst>
        </xdr:cNvPr>
        <xdr:cNvSpPr/>
      </xdr:nvSpPr>
      <xdr:spPr>
        <a:xfrm>
          <a:off x="12763500" y="665177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66</xdr:col>
      <xdr:colOff>52017</xdr:colOff>
      <xdr:row>39</xdr:row>
      <xdr:rowOff>57955</xdr:rowOff>
    </xdr:from>
    <xdr:ext cx="378565" cy="259045"/>
    <xdr:sp macro="" textlink="">
      <xdr:nvSpPr>
        <xdr:cNvPr id="548" name="テキスト ボックス 547">
          <a:extLst>
            <a:ext uri="{FF2B5EF4-FFF2-40B4-BE49-F238E27FC236}">
              <a16:creationId xmlns:a16="http://schemas.microsoft.com/office/drawing/2014/main" id="{00000000-0008-0000-0600-000024020000}"/>
            </a:ext>
          </a:extLst>
        </xdr:cNvPr>
        <xdr:cNvSpPr txBox="1"/>
      </xdr:nvSpPr>
      <xdr:spPr>
        <a:xfrm>
          <a:off x="12625017" y="6744505"/>
          <a:ext cx="37856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373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43</xdr:row>
      <xdr:rowOff>57150</xdr:rowOff>
    </xdr:from>
    <xdr:to>
      <xdr:col>89</xdr:col>
      <xdr:colOff>177800</xdr:colOff>
      <xdr:row>45</xdr:row>
      <xdr:rowOff>31750</xdr:rowOff>
    </xdr:to>
    <xdr:sp macro="" textlink="">
      <xdr:nvSpPr>
        <xdr:cNvPr id="549" name="正方形/長方形 548">
          <a:extLst>
            <a:ext uri="{FF2B5EF4-FFF2-40B4-BE49-F238E27FC236}">
              <a16:creationId xmlns:a16="http://schemas.microsoft.com/office/drawing/2014/main" id="{00000000-0008-0000-0600-000025020000}"/>
            </a:ext>
          </a:extLst>
        </xdr:cNvPr>
        <xdr:cNvSpPr/>
      </xdr:nvSpPr>
      <xdr:spPr>
        <a:xfrm>
          <a:off x="12446000" y="7429500"/>
          <a:ext cx="4686300" cy="317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失業対策事業費</a:t>
          </a:r>
        </a:p>
      </xdr:txBody>
    </xdr:sp>
    <xdr:clientData/>
  </xdr:twoCellAnchor>
  <xdr:twoCellAnchor>
    <xdr:from>
      <xdr:col>66</xdr:col>
      <xdr:colOff>0</xdr:colOff>
      <xdr:row>45</xdr:row>
      <xdr:rowOff>57150</xdr:rowOff>
    </xdr:from>
    <xdr:to>
      <xdr:col>74</xdr:col>
      <xdr:colOff>0</xdr:colOff>
      <xdr:row>46</xdr:row>
      <xdr:rowOff>139700</xdr:rowOff>
    </xdr:to>
    <xdr:sp macro="" textlink="">
      <xdr:nvSpPr>
        <xdr:cNvPr id="550" name="正方形/長方形 549">
          <a:extLst>
            <a:ext uri="{FF2B5EF4-FFF2-40B4-BE49-F238E27FC236}">
              <a16:creationId xmlns:a16="http://schemas.microsoft.com/office/drawing/2014/main" id="{00000000-0008-0000-0600-000026020000}"/>
            </a:ext>
          </a:extLst>
        </xdr:cNvPr>
        <xdr:cNvSpPr/>
      </xdr:nvSpPr>
      <xdr:spPr>
        <a:xfrm>
          <a:off x="12573000" y="7772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46</xdr:row>
      <xdr:rowOff>88900</xdr:rowOff>
    </xdr:from>
    <xdr:to>
      <xdr:col>74</xdr:col>
      <xdr:colOff>0</xdr:colOff>
      <xdr:row>48</xdr:row>
      <xdr:rowOff>0</xdr:rowOff>
    </xdr:to>
    <xdr:sp macro="" textlink="">
      <xdr:nvSpPr>
        <xdr:cNvPr id="551" name="正方形/長方形 550">
          <a:extLst>
            <a:ext uri="{FF2B5EF4-FFF2-40B4-BE49-F238E27FC236}">
              <a16:creationId xmlns:a16="http://schemas.microsoft.com/office/drawing/2014/main" id="{00000000-0008-0000-0600-000027020000}"/>
            </a:ext>
          </a:extLst>
        </xdr:cNvPr>
        <xdr:cNvSpPr/>
      </xdr:nvSpPr>
      <xdr:spPr>
        <a:xfrm>
          <a:off x="12573000" y="7975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1/29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45</xdr:row>
      <xdr:rowOff>57150</xdr:rowOff>
    </xdr:from>
    <xdr:to>
      <xdr:col>79</xdr:col>
      <xdr:colOff>63500</xdr:colOff>
      <xdr:row>46</xdr:row>
      <xdr:rowOff>139700</xdr:rowOff>
    </xdr:to>
    <xdr:sp macro="" textlink="">
      <xdr:nvSpPr>
        <xdr:cNvPr id="552" name="正方形/長方形 551">
          <a:extLst>
            <a:ext uri="{FF2B5EF4-FFF2-40B4-BE49-F238E27FC236}">
              <a16:creationId xmlns:a16="http://schemas.microsoft.com/office/drawing/2014/main" id="{00000000-0008-0000-0600-000028020000}"/>
            </a:ext>
          </a:extLst>
        </xdr:cNvPr>
        <xdr:cNvSpPr/>
      </xdr:nvSpPr>
      <xdr:spPr>
        <a:xfrm>
          <a:off x="13589000" y="7772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46</xdr:row>
      <xdr:rowOff>88900</xdr:rowOff>
    </xdr:from>
    <xdr:to>
      <xdr:col>79</xdr:col>
      <xdr:colOff>63500</xdr:colOff>
      <xdr:row>48</xdr:row>
      <xdr:rowOff>0</xdr:rowOff>
    </xdr:to>
    <xdr:sp macro="" textlink="">
      <xdr:nvSpPr>
        <xdr:cNvPr id="553" name="正方形/長方形 552">
          <a:extLst>
            <a:ext uri="{FF2B5EF4-FFF2-40B4-BE49-F238E27FC236}">
              <a16:creationId xmlns:a16="http://schemas.microsoft.com/office/drawing/2014/main" id="{00000000-0008-0000-0600-000029020000}"/>
            </a:ext>
          </a:extLst>
        </xdr:cNvPr>
        <xdr:cNvSpPr/>
      </xdr:nvSpPr>
      <xdr:spPr>
        <a:xfrm>
          <a:off x="13589000" y="7975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45</xdr:row>
      <xdr:rowOff>57150</xdr:rowOff>
    </xdr:from>
    <xdr:to>
      <xdr:col>85</xdr:col>
      <xdr:colOff>63500</xdr:colOff>
      <xdr:row>46</xdr:row>
      <xdr:rowOff>139700</xdr:rowOff>
    </xdr:to>
    <xdr:sp macro="" textlink="">
      <xdr:nvSpPr>
        <xdr:cNvPr id="554" name="正方形/長方形 553">
          <a:extLst>
            <a:ext uri="{FF2B5EF4-FFF2-40B4-BE49-F238E27FC236}">
              <a16:creationId xmlns:a16="http://schemas.microsoft.com/office/drawing/2014/main" id="{00000000-0008-0000-0600-00002A020000}"/>
            </a:ext>
          </a:extLst>
        </xdr:cNvPr>
        <xdr:cNvSpPr/>
      </xdr:nvSpPr>
      <xdr:spPr>
        <a:xfrm>
          <a:off x="14732000" y="7772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77</xdr:col>
      <xdr:colOff>63500</xdr:colOff>
      <xdr:row>46</xdr:row>
      <xdr:rowOff>88900</xdr:rowOff>
    </xdr:from>
    <xdr:to>
      <xdr:col>85</xdr:col>
      <xdr:colOff>63500</xdr:colOff>
      <xdr:row>48</xdr:row>
      <xdr:rowOff>0</xdr:rowOff>
    </xdr:to>
    <xdr:sp macro="" textlink="">
      <xdr:nvSpPr>
        <xdr:cNvPr id="555" name="正方形/長方形 554">
          <a:extLst>
            <a:ext uri="{FF2B5EF4-FFF2-40B4-BE49-F238E27FC236}">
              <a16:creationId xmlns:a16="http://schemas.microsoft.com/office/drawing/2014/main" id="{00000000-0008-0000-0600-00002B020000}"/>
            </a:ext>
          </a:extLst>
        </xdr:cNvPr>
        <xdr:cNvSpPr/>
      </xdr:nvSpPr>
      <xdr:spPr>
        <a:xfrm>
          <a:off x="14732000" y="7975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48</xdr:row>
      <xdr:rowOff>25400</xdr:rowOff>
    </xdr:from>
    <xdr:to>
      <xdr:col>89</xdr:col>
      <xdr:colOff>177800</xdr:colOff>
      <xdr:row>61</xdr:row>
      <xdr:rowOff>82550</xdr:rowOff>
    </xdr:to>
    <xdr:sp macro="" textlink="">
      <xdr:nvSpPr>
        <xdr:cNvPr id="556" name="正方形/長方形 555">
          <a:extLst>
            <a:ext uri="{FF2B5EF4-FFF2-40B4-BE49-F238E27FC236}">
              <a16:creationId xmlns:a16="http://schemas.microsoft.com/office/drawing/2014/main" id="{00000000-0008-0000-0600-00002C020000}"/>
            </a:ext>
          </a:extLst>
        </xdr:cNvPr>
        <xdr:cNvSpPr/>
      </xdr:nvSpPr>
      <xdr:spPr>
        <a:xfrm>
          <a:off x="12446000" y="8255000"/>
          <a:ext cx="46863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47</xdr:row>
      <xdr:rowOff>6350</xdr:rowOff>
    </xdr:from>
    <xdr:ext cx="349839" cy="225703"/>
    <xdr:sp macro="" textlink="">
      <xdr:nvSpPr>
        <xdr:cNvPr id="557" name="テキスト ボックス 556">
          <a:extLst>
            <a:ext uri="{FF2B5EF4-FFF2-40B4-BE49-F238E27FC236}">
              <a16:creationId xmlns:a16="http://schemas.microsoft.com/office/drawing/2014/main" id="{00000000-0008-0000-0600-00002D020000}"/>
            </a:ext>
          </a:extLst>
        </xdr:cNvPr>
        <xdr:cNvSpPr txBox="1"/>
      </xdr:nvSpPr>
      <xdr:spPr>
        <a:xfrm>
          <a:off x="12407900" y="8064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61</xdr:row>
      <xdr:rowOff>82550</xdr:rowOff>
    </xdr:from>
    <xdr:to>
      <xdr:col>89</xdr:col>
      <xdr:colOff>177800</xdr:colOff>
      <xdr:row>61</xdr:row>
      <xdr:rowOff>82550</xdr:rowOff>
    </xdr:to>
    <xdr:cxnSp macro="">
      <xdr:nvCxnSpPr>
        <xdr:cNvPr id="558" name="直線コネクタ 557">
          <a:extLst>
            <a:ext uri="{FF2B5EF4-FFF2-40B4-BE49-F238E27FC236}">
              <a16:creationId xmlns:a16="http://schemas.microsoft.com/office/drawing/2014/main" id="{00000000-0008-0000-0600-00002E020000}"/>
            </a:ext>
          </a:extLst>
        </xdr:cNvPr>
        <xdr:cNvCxnSpPr/>
      </xdr:nvCxnSpPr>
      <xdr:spPr>
        <a:xfrm>
          <a:off x="12446000" y="10541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63500</xdr:colOff>
      <xdr:row>54</xdr:row>
      <xdr:rowOff>139700</xdr:rowOff>
    </xdr:from>
    <xdr:to>
      <xdr:col>89</xdr:col>
      <xdr:colOff>177800</xdr:colOff>
      <xdr:row>54</xdr:row>
      <xdr:rowOff>139700</xdr:rowOff>
    </xdr:to>
    <xdr:cxnSp macro="">
      <xdr:nvCxnSpPr>
        <xdr:cNvPr id="559" name="直線コネクタ 558">
          <a:extLst>
            <a:ext uri="{FF2B5EF4-FFF2-40B4-BE49-F238E27FC236}">
              <a16:creationId xmlns:a16="http://schemas.microsoft.com/office/drawing/2014/main" id="{00000000-0008-0000-0600-00002F020000}"/>
            </a:ext>
          </a:extLst>
        </xdr:cNvPr>
        <xdr:cNvCxnSpPr/>
      </xdr:nvCxnSpPr>
      <xdr:spPr>
        <a:xfrm>
          <a:off x="12446000" y="939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64</xdr:col>
      <xdr:colOff>5214</xdr:colOff>
      <xdr:row>53</xdr:row>
      <xdr:rowOff>168927</xdr:rowOff>
    </xdr:from>
    <xdr:ext cx="248786" cy="259045"/>
    <xdr:sp macro="" textlink="">
      <xdr:nvSpPr>
        <xdr:cNvPr id="560" name="テキスト ボックス 559">
          <a:extLst>
            <a:ext uri="{FF2B5EF4-FFF2-40B4-BE49-F238E27FC236}">
              <a16:creationId xmlns:a16="http://schemas.microsoft.com/office/drawing/2014/main" id="{00000000-0008-0000-0600-000030020000}"/>
            </a:ext>
          </a:extLst>
        </xdr:cNvPr>
        <xdr:cNvSpPr txBox="1"/>
      </xdr:nvSpPr>
      <xdr:spPr>
        <a:xfrm>
          <a:off x="12197214" y="9255777"/>
          <a:ext cx="2487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48</xdr:row>
      <xdr:rowOff>25400</xdr:rowOff>
    </xdr:from>
    <xdr:to>
      <xdr:col>89</xdr:col>
      <xdr:colOff>177800</xdr:colOff>
      <xdr:row>48</xdr:row>
      <xdr:rowOff>25400</xdr:rowOff>
    </xdr:to>
    <xdr:cxnSp macro="">
      <xdr:nvCxnSpPr>
        <xdr:cNvPr id="561" name="直線コネクタ 560">
          <a:extLst>
            <a:ext uri="{FF2B5EF4-FFF2-40B4-BE49-F238E27FC236}">
              <a16:creationId xmlns:a16="http://schemas.microsoft.com/office/drawing/2014/main" id="{00000000-0008-0000-0600-000031020000}"/>
            </a:ext>
          </a:extLst>
        </xdr:cNvPr>
        <xdr:cNvCxnSpPr/>
      </xdr:nvCxnSpPr>
      <xdr:spPr>
        <a:xfrm>
          <a:off x="12446000" y="825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64</xdr:col>
      <xdr:colOff>5214</xdr:colOff>
      <xdr:row>47</xdr:row>
      <xdr:rowOff>54627</xdr:rowOff>
    </xdr:from>
    <xdr:ext cx="248786" cy="259045"/>
    <xdr:sp macro="" textlink="">
      <xdr:nvSpPr>
        <xdr:cNvPr id="562" name="テキスト ボックス 561">
          <a:extLst>
            <a:ext uri="{FF2B5EF4-FFF2-40B4-BE49-F238E27FC236}">
              <a16:creationId xmlns:a16="http://schemas.microsoft.com/office/drawing/2014/main" id="{00000000-0008-0000-0600-000032020000}"/>
            </a:ext>
          </a:extLst>
        </xdr:cNvPr>
        <xdr:cNvSpPr txBox="1"/>
      </xdr:nvSpPr>
      <xdr:spPr>
        <a:xfrm>
          <a:off x="12197214" y="8112777"/>
          <a:ext cx="2487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48</xdr:row>
      <xdr:rowOff>25400</xdr:rowOff>
    </xdr:from>
    <xdr:to>
      <xdr:col>89</xdr:col>
      <xdr:colOff>177800</xdr:colOff>
      <xdr:row>61</xdr:row>
      <xdr:rowOff>82550</xdr:rowOff>
    </xdr:to>
    <xdr:sp macro="" textlink="">
      <xdr:nvSpPr>
        <xdr:cNvPr id="563" name="失業対策事業費グラフ枠">
          <a:extLst>
            <a:ext uri="{FF2B5EF4-FFF2-40B4-BE49-F238E27FC236}">
              <a16:creationId xmlns:a16="http://schemas.microsoft.com/office/drawing/2014/main" id="{00000000-0008-0000-0600-000033020000}"/>
            </a:ext>
          </a:extLst>
        </xdr:cNvPr>
        <xdr:cNvSpPr/>
      </xdr:nvSpPr>
      <xdr:spPr>
        <a:xfrm>
          <a:off x="12446000" y="8255000"/>
          <a:ext cx="46863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125095</xdr:colOff>
      <xdr:row>54</xdr:row>
      <xdr:rowOff>139700</xdr:rowOff>
    </xdr:from>
    <xdr:to>
      <xdr:col>85</xdr:col>
      <xdr:colOff>126364</xdr:colOff>
      <xdr:row>54</xdr:row>
      <xdr:rowOff>139700</xdr:rowOff>
    </xdr:to>
    <xdr:cxnSp macro="">
      <xdr:nvCxnSpPr>
        <xdr:cNvPr id="564" name="直線コネクタ 563">
          <a:extLst>
            <a:ext uri="{FF2B5EF4-FFF2-40B4-BE49-F238E27FC236}">
              <a16:creationId xmlns:a16="http://schemas.microsoft.com/office/drawing/2014/main" id="{00000000-0008-0000-0600-000034020000}"/>
            </a:ext>
          </a:extLst>
        </xdr:cNvPr>
        <xdr:cNvCxnSpPr/>
      </xdr:nvCxnSpPr>
      <xdr:spPr>
        <a:xfrm>
          <a:off x="16317595" y="9398000"/>
          <a:ext cx="1269" cy="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177800</xdr:colOff>
      <xdr:row>55</xdr:row>
      <xdr:rowOff>10177</xdr:rowOff>
    </xdr:from>
    <xdr:ext cx="249299" cy="259045"/>
    <xdr:sp macro="" textlink="">
      <xdr:nvSpPr>
        <xdr:cNvPr id="565" name="失業対策事業費最小値テキスト">
          <a:extLst>
            <a:ext uri="{FF2B5EF4-FFF2-40B4-BE49-F238E27FC236}">
              <a16:creationId xmlns:a16="http://schemas.microsoft.com/office/drawing/2014/main" id="{00000000-0008-0000-0600-000035020000}"/>
            </a:ext>
          </a:extLst>
        </xdr:cNvPr>
        <xdr:cNvSpPr txBox="1"/>
      </xdr:nvSpPr>
      <xdr:spPr>
        <a:xfrm>
          <a:off x="16370300" y="94399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54</xdr:row>
      <xdr:rowOff>139700</xdr:rowOff>
    </xdr:from>
    <xdr:to>
      <xdr:col>86</xdr:col>
      <xdr:colOff>25400</xdr:colOff>
      <xdr:row>54</xdr:row>
      <xdr:rowOff>139700</xdr:rowOff>
    </xdr:to>
    <xdr:cxnSp macro="">
      <xdr:nvCxnSpPr>
        <xdr:cNvPr id="566" name="直線コネクタ 565">
          <a:extLst>
            <a:ext uri="{FF2B5EF4-FFF2-40B4-BE49-F238E27FC236}">
              <a16:creationId xmlns:a16="http://schemas.microsoft.com/office/drawing/2014/main" id="{00000000-0008-0000-0600-000036020000}"/>
            </a:ext>
          </a:extLst>
        </xdr:cNvPr>
        <xdr:cNvCxnSpPr/>
      </xdr:nvCxnSpPr>
      <xdr:spPr>
        <a:xfrm>
          <a:off x="16230600" y="939800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177800</xdr:colOff>
      <xdr:row>53</xdr:row>
      <xdr:rowOff>10177</xdr:rowOff>
    </xdr:from>
    <xdr:ext cx="249299" cy="259045"/>
    <xdr:sp macro="" textlink="">
      <xdr:nvSpPr>
        <xdr:cNvPr id="567" name="失業対策事業費最大値テキスト">
          <a:extLst>
            <a:ext uri="{FF2B5EF4-FFF2-40B4-BE49-F238E27FC236}">
              <a16:creationId xmlns:a16="http://schemas.microsoft.com/office/drawing/2014/main" id="{00000000-0008-0000-0600-000037020000}"/>
            </a:ext>
          </a:extLst>
        </xdr:cNvPr>
        <xdr:cNvSpPr txBox="1"/>
      </xdr:nvSpPr>
      <xdr:spPr>
        <a:xfrm>
          <a:off x="16370300" y="90970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54</xdr:row>
      <xdr:rowOff>139700</xdr:rowOff>
    </xdr:from>
    <xdr:to>
      <xdr:col>86</xdr:col>
      <xdr:colOff>25400</xdr:colOff>
      <xdr:row>54</xdr:row>
      <xdr:rowOff>139700</xdr:rowOff>
    </xdr:to>
    <xdr:cxnSp macro="">
      <xdr:nvCxnSpPr>
        <xdr:cNvPr id="568" name="直線コネクタ 567">
          <a:extLst>
            <a:ext uri="{FF2B5EF4-FFF2-40B4-BE49-F238E27FC236}">
              <a16:creationId xmlns:a16="http://schemas.microsoft.com/office/drawing/2014/main" id="{00000000-0008-0000-0600-000038020000}"/>
            </a:ext>
          </a:extLst>
        </xdr:cNvPr>
        <xdr:cNvCxnSpPr/>
      </xdr:nvCxnSpPr>
      <xdr:spPr>
        <a:xfrm>
          <a:off x="16230600" y="939800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50800</xdr:colOff>
      <xdr:row>54</xdr:row>
      <xdr:rowOff>139700</xdr:rowOff>
    </xdr:from>
    <xdr:to>
      <xdr:col>85</xdr:col>
      <xdr:colOff>127000</xdr:colOff>
      <xdr:row>54</xdr:row>
      <xdr:rowOff>139700</xdr:rowOff>
    </xdr:to>
    <xdr:cxnSp macro="">
      <xdr:nvCxnSpPr>
        <xdr:cNvPr id="569" name="直線コネクタ 568">
          <a:extLst>
            <a:ext uri="{FF2B5EF4-FFF2-40B4-BE49-F238E27FC236}">
              <a16:creationId xmlns:a16="http://schemas.microsoft.com/office/drawing/2014/main" id="{00000000-0008-0000-0600-000039020000}"/>
            </a:ext>
          </a:extLst>
        </xdr:cNvPr>
        <xdr:cNvCxnSpPr/>
      </xdr:nvCxnSpPr>
      <xdr:spPr>
        <a:xfrm>
          <a:off x="15481300" y="9398000"/>
          <a:ext cx="8382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177800</xdr:colOff>
      <xdr:row>54</xdr:row>
      <xdr:rowOff>67327</xdr:rowOff>
    </xdr:from>
    <xdr:ext cx="249299" cy="259045"/>
    <xdr:sp macro="" textlink="">
      <xdr:nvSpPr>
        <xdr:cNvPr id="570" name="失業対策事業費平均値テキスト">
          <a:extLst>
            <a:ext uri="{FF2B5EF4-FFF2-40B4-BE49-F238E27FC236}">
              <a16:creationId xmlns:a16="http://schemas.microsoft.com/office/drawing/2014/main" id="{00000000-0008-0000-0600-00003A020000}"/>
            </a:ext>
          </a:extLst>
        </xdr:cNvPr>
        <xdr:cNvSpPr txBox="1"/>
      </xdr:nvSpPr>
      <xdr:spPr>
        <a:xfrm>
          <a:off x="16370300" y="9325627"/>
          <a:ext cx="249299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54</xdr:row>
      <xdr:rowOff>88900</xdr:rowOff>
    </xdr:from>
    <xdr:to>
      <xdr:col>85</xdr:col>
      <xdr:colOff>177800</xdr:colOff>
      <xdr:row>55</xdr:row>
      <xdr:rowOff>19050</xdr:rowOff>
    </xdr:to>
    <xdr:sp macro="" textlink="">
      <xdr:nvSpPr>
        <xdr:cNvPr id="571" name="フローチャート: 判断 570">
          <a:extLst>
            <a:ext uri="{FF2B5EF4-FFF2-40B4-BE49-F238E27FC236}">
              <a16:creationId xmlns:a16="http://schemas.microsoft.com/office/drawing/2014/main" id="{00000000-0008-0000-0600-00003B020000}"/>
            </a:ext>
          </a:extLst>
        </xdr:cNvPr>
        <xdr:cNvSpPr/>
      </xdr:nvSpPr>
      <xdr:spPr>
        <a:xfrm>
          <a:off x="16268700" y="93472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54</xdr:row>
      <xdr:rowOff>139700</xdr:rowOff>
    </xdr:from>
    <xdr:to>
      <xdr:col>81</xdr:col>
      <xdr:colOff>50800</xdr:colOff>
      <xdr:row>54</xdr:row>
      <xdr:rowOff>139700</xdr:rowOff>
    </xdr:to>
    <xdr:cxnSp macro="">
      <xdr:nvCxnSpPr>
        <xdr:cNvPr id="572" name="直線コネクタ 571">
          <a:extLst>
            <a:ext uri="{FF2B5EF4-FFF2-40B4-BE49-F238E27FC236}">
              <a16:creationId xmlns:a16="http://schemas.microsoft.com/office/drawing/2014/main" id="{00000000-0008-0000-0600-00003C020000}"/>
            </a:ext>
          </a:extLst>
        </xdr:cNvPr>
        <xdr:cNvCxnSpPr/>
      </xdr:nvCxnSpPr>
      <xdr:spPr>
        <a:xfrm>
          <a:off x="14592300" y="9398000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0</xdr:colOff>
      <xdr:row>54</xdr:row>
      <xdr:rowOff>88900</xdr:rowOff>
    </xdr:from>
    <xdr:to>
      <xdr:col>81</xdr:col>
      <xdr:colOff>101600</xdr:colOff>
      <xdr:row>55</xdr:row>
      <xdr:rowOff>19050</xdr:rowOff>
    </xdr:to>
    <xdr:sp macro="" textlink="">
      <xdr:nvSpPr>
        <xdr:cNvPr id="573" name="フローチャート: 判断 572">
          <a:extLst>
            <a:ext uri="{FF2B5EF4-FFF2-40B4-BE49-F238E27FC236}">
              <a16:creationId xmlns:a16="http://schemas.microsoft.com/office/drawing/2014/main" id="{00000000-0008-0000-0600-00003D020000}"/>
            </a:ext>
          </a:extLst>
        </xdr:cNvPr>
        <xdr:cNvSpPr/>
      </xdr:nvSpPr>
      <xdr:spPr>
        <a:xfrm>
          <a:off x="15430500" y="93472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80</xdr:col>
      <xdr:colOff>116650</xdr:colOff>
      <xdr:row>55</xdr:row>
      <xdr:rowOff>10177</xdr:rowOff>
    </xdr:from>
    <xdr:ext cx="249299" cy="259045"/>
    <xdr:sp macro="" textlink="">
      <xdr:nvSpPr>
        <xdr:cNvPr id="574" name="テキスト ボックス 573">
          <a:extLst>
            <a:ext uri="{FF2B5EF4-FFF2-40B4-BE49-F238E27FC236}">
              <a16:creationId xmlns:a16="http://schemas.microsoft.com/office/drawing/2014/main" id="{00000000-0008-0000-0600-00003E020000}"/>
            </a:ext>
          </a:extLst>
        </xdr:cNvPr>
        <xdr:cNvSpPr txBox="1"/>
      </xdr:nvSpPr>
      <xdr:spPr>
        <a:xfrm>
          <a:off x="15356650" y="94399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71</xdr:col>
      <xdr:colOff>177800</xdr:colOff>
      <xdr:row>54</xdr:row>
      <xdr:rowOff>139700</xdr:rowOff>
    </xdr:from>
    <xdr:to>
      <xdr:col>76</xdr:col>
      <xdr:colOff>114300</xdr:colOff>
      <xdr:row>54</xdr:row>
      <xdr:rowOff>139700</xdr:rowOff>
    </xdr:to>
    <xdr:cxnSp macro="">
      <xdr:nvCxnSpPr>
        <xdr:cNvPr id="575" name="直線コネクタ 574">
          <a:extLst>
            <a:ext uri="{FF2B5EF4-FFF2-40B4-BE49-F238E27FC236}">
              <a16:creationId xmlns:a16="http://schemas.microsoft.com/office/drawing/2014/main" id="{00000000-0008-0000-0600-00003F020000}"/>
            </a:ext>
          </a:extLst>
        </xdr:cNvPr>
        <xdr:cNvCxnSpPr/>
      </xdr:nvCxnSpPr>
      <xdr:spPr>
        <a:xfrm>
          <a:off x="13703300" y="9398000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54</xdr:row>
      <xdr:rowOff>88900</xdr:rowOff>
    </xdr:from>
    <xdr:to>
      <xdr:col>76</xdr:col>
      <xdr:colOff>165100</xdr:colOff>
      <xdr:row>55</xdr:row>
      <xdr:rowOff>19050</xdr:rowOff>
    </xdr:to>
    <xdr:sp macro="" textlink="">
      <xdr:nvSpPr>
        <xdr:cNvPr id="576" name="フローチャート: 判断 575">
          <a:extLst>
            <a:ext uri="{FF2B5EF4-FFF2-40B4-BE49-F238E27FC236}">
              <a16:creationId xmlns:a16="http://schemas.microsoft.com/office/drawing/2014/main" id="{00000000-0008-0000-0600-000040020000}"/>
            </a:ext>
          </a:extLst>
        </xdr:cNvPr>
        <xdr:cNvSpPr/>
      </xdr:nvSpPr>
      <xdr:spPr>
        <a:xfrm>
          <a:off x="14541500" y="93472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75</xdr:col>
      <xdr:colOff>180150</xdr:colOff>
      <xdr:row>55</xdr:row>
      <xdr:rowOff>10177</xdr:rowOff>
    </xdr:from>
    <xdr:ext cx="249299" cy="259045"/>
    <xdr:sp macro="" textlink="">
      <xdr:nvSpPr>
        <xdr:cNvPr id="577" name="テキスト ボックス 576">
          <a:extLst>
            <a:ext uri="{FF2B5EF4-FFF2-40B4-BE49-F238E27FC236}">
              <a16:creationId xmlns:a16="http://schemas.microsoft.com/office/drawing/2014/main" id="{00000000-0008-0000-0600-000041020000}"/>
            </a:ext>
          </a:extLst>
        </xdr:cNvPr>
        <xdr:cNvSpPr txBox="1"/>
      </xdr:nvSpPr>
      <xdr:spPr>
        <a:xfrm>
          <a:off x="14467650" y="94399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67</xdr:col>
      <xdr:colOff>50800</xdr:colOff>
      <xdr:row>54</xdr:row>
      <xdr:rowOff>139700</xdr:rowOff>
    </xdr:from>
    <xdr:to>
      <xdr:col>71</xdr:col>
      <xdr:colOff>177800</xdr:colOff>
      <xdr:row>54</xdr:row>
      <xdr:rowOff>139700</xdr:rowOff>
    </xdr:to>
    <xdr:cxnSp macro="">
      <xdr:nvCxnSpPr>
        <xdr:cNvPr id="578" name="直線コネクタ 577">
          <a:extLst>
            <a:ext uri="{FF2B5EF4-FFF2-40B4-BE49-F238E27FC236}">
              <a16:creationId xmlns:a16="http://schemas.microsoft.com/office/drawing/2014/main" id="{00000000-0008-0000-0600-000042020000}"/>
            </a:ext>
          </a:extLst>
        </xdr:cNvPr>
        <xdr:cNvCxnSpPr/>
      </xdr:nvCxnSpPr>
      <xdr:spPr>
        <a:xfrm>
          <a:off x="12814300" y="9398000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54</xdr:row>
      <xdr:rowOff>88900</xdr:rowOff>
    </xdr:from>
    <xdr:to>
      <xdr:col>72</xdr:col>
      <xdr:colOff>38100</xdr:colOff>
      <xdr:row>55</xdr:row>
      <xdr:rowOff>19050</xdr:rowOff>
    </xdr:to>
    <xdr:sp macro="" textlink="">
      <xdr:nvSpPr>
        <xdr:cNvPr id="579" name="フローチャート: 判断 578">
          <a:extLst>
            <a:ext uri="{FF2B5EF4-FFF2-40B4-BE49-F238E27FC236}">
              <a16:creationId xmlns:a16="http://schemas.microsoft.com/office/drawing/2014/main" id="{00000000-0008-0000-0600-000043020000}"/>
            </a:ext>
          </a:extLst>
        </xdr:cNvPr>
        <xdr:cNvSpPr/>
      </xdr:nvSpPr>
      <xdr:spPr>
        <a:xfrm>
          <a:off x="13652500" y="93472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71</xdr:col>
      <xdr:colOff>53150</xdr:colOff>
      <xdr:row>55</xdr:row>
      <xdr:rowOff>10177</xdr:rowOff>
    </xdr:from>
    <xdr:ext cx="249299" cy="259045"/>
    <xdr:sp macro="" textlink="">
      <xdr:nvSpPr>
        <xdr:cNvPr id="580" name="テキスト ボックス 579">
          <a:extLst>
            <a:ext uri="{FF2B5EF4-FFF2-40B4-BE49-F238E27FC236}">
              <a16:creationId xmlns:a16="http://schemas.microsoft.com/office/drawing/2014/main" id="{00000000-0008-0000-0600-000044020000}"/>
            </a:ext>
          </a:extLst>
        </xdr:cNvPr>
        <xdr:cNvSpPr txBox="1"/>
      </xdr:nvSpPr>
      <xdr:spPr>
        <a:xfrm>
          <a:off x="13578650" y="94399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67</xdr:col>
      <xdr:colOff>0</xdr:colOff>
      <xdr:row>54</xdr:row>
      <xdr:rowOff>88900</xdr:rowOff>
    </xdr:from>
    <xdr:to>
      <xdr:col>67</xdr:col>
      <xdr:colOff>101600</xdr:colOff>
      <xdr:row>55</xdr:row>
      <xdr:rowOff>19050</xdr:rowOff>
    </xdr:to>
    <xdr:sp macro="" textlink="">
      <xdr:nvSpPr>
        <xdr:cNvPr id="581" name="フローチャート: 判断 580">
          <a:extLst>
            <a:ext uri="{FF2B5EF4-FFF2-40B4-BE49-F238E27FC236}">
              <a16:creationId xmlns:a16="http://schemas.microsoft.com/office/drawing/2014/main" id="{00000000-0008-0000-0600-000045020000}"/>
            </a:ext>
          </a:extLst>
        </xdr:cNvPr>
        <xdr:cNvSpPr/>
      </xdr:nvSpPr>
      <xdr:spPr>
        <a:xfrm>
          <a:off x="12763500" y="93472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66</xdr:col>
      <xdr:colOff>116650</xdr:colOff>
      <xdr:row>55</xdr:row>
      <xdr:rowOff>10177</xdr:rowOff>
    </xdr:from>
    <xdr:ext cx="249299" cy="259045"/>
    <xdr:sp macro="" textlink="">
      <xdr:nvSpPr>
        <xdr:cNvPr id="582" name="テキスト ボックス 581">
          <a:extLst>
            <a:ext uri="{FF2B5EF4-FFF2-40B4-BE49-F238E27FC236}">
              <a16:creationId xmlns:a16="http://schemas.microsoft.com/office/drawing/2014/main" id="{00000000-0008-0000-0600-000046020000}"/>
            </a:ext>
          </a:extLst>
        </xdr:cNvPr>
        <xdr:cNvSpPr txBox="1"/>
      </xdr:nvSpPr>
      <xdr:spPr>
        <a:xfrm>
          <a:off x="12689650" y="94399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84</xdr:col>
      <xdr:colOff>127000</xdr:colOff>
      <xdr:row>61</xdr:row>
      <xdr:rowOff>80027</xdr:rowOff>
    </xdr:from>
    <xdr:ext cx="762000" cy="259045"/>
    <xdr:sp macro="" textlink="">
      <xdr:nvSpPr>
        <xdr:cNvPr id="583" name="テキスト ボックス 582">
          <a:extLst>
            <a:ext uri="{FF2B5EF4-FFF2-40B4-BE49-F238E27FC236}">
              <a16:creationId xmlns:a16="http://schemas.microsoft.com/office/drawing/2014/main" id="{00000000-0008-0000-0600-000047020000}"/>
            </a:ext>
          </a:extLst>
        </xdr:cNvPr>
        <xdr:cNvSpPr txBox="1"/>
      </xdr:nvSpPr>
      <xdr:spPr>
        <a:xfrm>
          <a:off x="16129000" y="10538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61</xdr:row>
      <xdr:rowOff>80027</xdr:rowOff>
    </xdr:from>
    <xdr:ext cx="762000" cy="259045"/>
    <xdr:sp macro="" textlink="">
      <xdr:nvSpPr>
        <xdr:cNvPr id="584" name="テキスト ボックス 583">
          <a:extLst>
            <a:ext uri="{FF2B5EF4-FFF2-40B4-BE49-F238E27FC236}">
              <a16:creationId xmlns:a16="http://schemas.microsoft.com/office/drawing/2014/main" id="{00000000-0008-0000-0600-000048020000}"/>
            </a:ext>
          </a:extLst>
        </xdr:cNvPr>
        <xdr:cNvSpPr txBox="1"/>
      </xdr:nvSpPr>
      <xdr:spPr>
        <a:xfrm>
          <a:off x="15290800" y="10538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61</xdr:row>
      <xdr:rowOff>80027</xdr:rowOff>
    </xdr:from>
    <xdr:ext cx="762000" cy="259045"/>
    <xdr:sp macro="" textlink="">
      <xdr:nvSpPr>
        <xdr:cNvPr id="585" name="テキスト ボックス 584">
          <a:extLst>
            <a:ext uri="{FF2B5EF4-FFF2-40B4-BE49-F238E27FC236}">
              <a16:creationId xmlns:a16="http://schemas.microsoft.com/office/drawing/2014/main" id="{00000000-0008-0000-0600-000049020000}"/>
            </a:ext>
          </a:extLst>
        </xdr:cNvPr>
        <xdr:cNvSpPr txBox="1"/>
      </xdr:nvSpPr>
      <xdr:spPr>
        <a:xfrm>
          <a:off x="14401800" y="10538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61</xdr:row>
      <xdr:rowOff>80027</xdr:rowOff>
    </xdr:from>
    <xdr:ext cx="762000" cy="259045"/>
    <xdr:sp macro="" textlink="">
      <xdr:nvSpPr>
        <xdr:cNvPr id="586" name="テキスト ボックス 585">
          <a:extLst>
            <a:ext uri="{FF2B5EF4-FFF2-40B4-BE49-F238E27FC236}">
              <a16:creationId xmlns:a16="http://schemas.microsoft.com/office/drawing/2014/main" id="{00000000-0008-0000-0600-00004A020000}"/>
            </a:ext>
          </a:extLst>
        </xdr:cNvPr>
        <xdr:cNvSpPr txBox="1"/>
      </xdr:nvSpPr>
      <xdr:spPr>
        <a:xfrm>
          <a:off x="13512800" y="10538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61</xdr:row>
      <xdr:rowOff>80027</xdr:rowOff>
    </xdr:from>
    <xdr:ext cx="762000" cy="259045"/>
    <xdr:sp macro="" textlink="">
      <xdr:nvSpPr>
        <xdr:cNvPr id="587" name="テキスト ボックス 586">
          <a:extLst>
            <a:ext uri="{FF2B5EF4-FFF2-40B4-BE49-F238E27FC236}">
              <a16:creationId xmlns:a16="http://schemas.microsoft.com/office/drawing/2014/main" id="{00000000-0008-0000-0600-00004B020000}"/>
            </a:ext>
          </a:extLst>
        </xdr:cNvPr>
        <xdr:cNvSpPr txBox="1"/>
      </xdr:nvSpPr>
      <xdr:spPr>
        <a:xfrm>
          <a:off x="12623800" y="10538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54</xdr:row>
      <xdr:rowOff>88900</xdr:rowOff>
    </xdr:from>
    <xdr:to>
      <xdr:col>85</xdr:col>
      <xdr:colOff>177800</xdr:colOff>
      <xdr:row>55</xdr:row>
      <xdr:rowOff>19050</xdr:rowOff>
    </xdr:to>
    <xdr:sp macro="" textlink="">
      <xdr:nvSpPr>
        <xdr:cNvPr id="588" name="楕円 587">
          <a:extLst>
            <a:ext uri="{FF2B5EF4-FFF2-40B4-BE49-F238E27FC236}">
              <a16:creationId xmlns:a16="http://schemas.microsoft.com/office/drawing/2014/main" id="{00000000-0008-0000-0600-00004C020000}"/>
            </a:ext>
          </a:extLst>
        </xdr:cNvPr>
        <xdr:cNvSpPr/>
      </xdr:nvSpPr>
      <xdr:spPr>
        <a:xfrm>
          <a:off x="16268700" y="93472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177800</xdr:colOff>
      <xdr:row>53</xdr:row>
      <xdr:rowOff>124477</xdr:rowOff>
    </xdr:from>
    <xdr:ext cx="249299" cy="259045"/>
    <xdr:sp macro="" textlink="">
      <xdr:nvSpPr>
        <xdr:cNvPr id="589" name="失業対策事業費該当値テキスト">
          <a:extLst>
            <a:ext uri="{FF2B5EF4-FFF2-40B4-BE49-F238E27FC236}">
              <a16:creationId xmlns:a16="http://schemas.microsoft.com/office/drawing/2014/main" id="{00000000-0008-0000-0600-00004D020000}"/>
            </a:ext>
          </a:extLst>
        </xdr:cNvPr>
        <xdr:cNvSpPr txBox="1"/>
      </xdr:nvSpPr>
      <xdr:spPr>
        <a:xfrm>
          <a:off x="16370300" y="92113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54</xdr:row>
      <xdr:rowOff>88900</xdr:rowOff>
    </xdr:from>
    <xdr:to>
      <xdr:col>81</xdr:col>
      <xdr:colOff>101600</xdr:colOff>
      <xdr:row>55</xdr:row>
      <xdr:rowOff>19050</xdr:rowOff>
    </xdr:to>
    <xdr:sp macro="" textlink="">
      <xdr:nvSpPr>
        <xdr:cNvPr id="590" name="楕円 589">
          <a:extLst>
            <a:ext uri="{FF2B5EF4-FFF2-40B4-BE49-F238E27FC236}">
              <a16:creationId xmlns:a16="http://schemas.microsoft.com/office/drawing/2014/main" id="{00000000-0008-0000-0600-00004E020000}"/>
            </a:ext>
          </a:extLst>
        </xdr:cNvPr>
        <xdr:cNvSpPr/>
      </xdr:nvSpPr>
      <xdr:spPr>
        <a:xfrm>
          <a:off x="15430500" y="93472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80</xdr:col>
      <xdr:colOff>116650</xdr:colOff>
      <xdr:row>53</xdr:row>
      <xdr:rowOff>35577</xdr:rowOff>
    </xdr:from>
    <xdr:ext cx="249299" cy="259045"/>
    <xdr:sp macro="" textlink="">
      <xdr:nvSpPr>
        <xdr:cNvPr id="591" name="テキスト ボックス 590">
          <a:extLst>
            <a:ext uri="{FF2B5EF4-FFF2-40B4-BE49-F238E27FC236}">
              <a16:creationId xmlns:a16="http://schemas.microsoft.com/office/drawing/2014/main" id="{00000000-0008-0000-0600-00004F020000}"/>
            </a:ext>
          </a:extLst>
        </xdr:cNvPr>
        <xdr:cNvSpPr txBox="1"/>
      </xdr:nvSpPr>
      <xdr:spPr>
        <a:xfrm>
          <a:off x="15356650" y="91224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76</xdr:col>
      <xdr:colOff>63500</xdr:colOff>
      <xdr:row>54</xdr:row>
      <xdr:rowOff>88900</xdr:rowOff>
    </xdr:from>
    <xdr:to>
      <xdr:col>76</xdr:col>
      <xdr:colOff>165100</xdr:colOff>
      <xdr:row>55</xdr:row>
      <xdr:rowOff>19050</xdr:rowOff>
    </xdr:to>
    <xdr:sp macro="" textlink="">
      <xdr:nvSpPr>
        <xdr:cNvPr id="592" name="楕円 591">
          <a:extLst>
            <a:ext uri="{FF2B5EF4-FFF2-40B4-BE49-F238E27FC236}">
              <a16:creationId xmlns:a16="http://schemas.microsoft.com/office/drawing/2014/main" id="{00000000-0008-0000-0600-000050020000}"/>
            </a:ext>
          </a:extLst>
        </xdr:cNvPr>
        <xdr:cNvSpPr/>
      </xdr:nvSpPr>
      <xdr:spPr>
        <a:xfrm>
          <a:off x="14541500" y="93472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75</xdr:col>
      <xdr:colOff>180150</xdr:colOff>
      <xdr:row>53</xdr:row>
      <xdr:rowOff>35577</xdr:rowOff>
    </xdr:from>
    <xdr:ext cx="249299" cy="259045"/>
    <xdr:sp macro="" textlink="">
      <xdr:nvSpPr>
        <xdr:cNvPr id="593" name="テキスト ボックス 592">
          <a:extLst>
            <a:ext uri="{FF2B5EF4-FFF2-40B4-BE49-F238E27FC236}">
              <a16:creationId xmlns:a16="http://schemas.microsoft.com/office/drawing/2014/main" id="{00000000-0008-0000-0600-000051020000}"/>
            </a:ext>
          </a:extLst>
        </xdr:cNvPr>
        <xdr:cNvSpPr txBox="1"/>
      </xdr:nvSpPr>
      <xdr:spPr>
        <a:xfrm>
          <a:off x="14467650" y="91224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71</xdr:col>
      <xdr:colOff>127000</xdr:colOff>
      <xdr:row>54</xdr:row>
      <xdr:rowOff>88900</xdr:rowOff>
    </xdr:from>
    <xdr:to>
      <xdr:col>72</xdr:col>
      <xdr:colOff>38100</xdr:colOff>
      <xdr:row>55</xdr:row>
      <xdr:rowOff>19050</xdr:rowOff>
    </xdr:to>
    <xdr:sp macro="" textlink="">
      <xdr:nvSpPr>
        <xdr:cNvPr id="594" name="楕円 593">
          <a:extLst>
            <a:ext uri="{FF2B5EF4-FFF2-40B4-BE49-F238E27FC236}">
              <a16:creationId xmlns:a16="http://schemas.microsoft.com/office/drawing/2014/main" id="{00000000-0008-0000-0600-000052020000}"/>
            </a:ext>
          </a:extLst>
        </xdr:cNvPr>
        <xdr:cNvSpPr/>
      </xdr:nvSpPr>
      <xdr:spPr>
        <a:xfrm>
          <a:off x="13652500" y="93472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71</xdr:col>
      <xdr:colOff>53150</xdr:colOff>
      <xdr:row>53</xdr:row>
      <xdr:rowOff>35577</xdr:rowOff>
    </xdr:from>
    <xdr:ext cx="249299" cy="259045"/>
    <xdr:sp macro="" textlink="">
      <xdr:nvSpPr>
        <xdr:cNvPr id="595" name="テキスト ボックス 594">
          <a:extLst>
            <a:ext uri="{FF2B5EF4-FFF2-40B4-BE49-F238E27FC236}">
              <a16:creationId xmlns:a16="http://schemas.microsoft.com/office/drawing/2014/main" id="{00000000-0008-0000-0600-000053020000}"/>
            </a:ext>
          </a:extLst>
        </xdr:cNvPr>
        <xdr:cNvSpPr txBox="1"/>
      </xdr:nvSpPr>
      <xdr:spPr>
        <a:xfrm>
          <a:off x="13578650" y="91224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67</xdr:col>
      <xdr:colOff>0</xdr:colOff>
      <xdr:row>54</xdr:row>
      <xdr:rowOff>88900</xdr:rowOff>
    </xdr:from>
    <xdr:to>
      <xdr:col>67</xdr:col>
      <xdr:colOff>101600</xdr:colOff>
      <xdr:row>55</xdr:row>
      <xdr:rowOff>19050</xdr:rowOff>
    </xdr:to>
    <xdr:sp macro="" textlink="">
      <xdr:nvSpPr>
        <xdr:cNvPr id="596" name="楕円 595">
          <a:extLst>
            <a:ext uri="{FF2B5EF4-FFF2-40B4-BE49-F238E27FC236}">
              <a16:creationId xmlns:a16="http://schemas.microsoft.com/office/drawing/2014/main" id="{00000000-0008-0000-0600-000054020000}"/>
            </a:ext>
          </a:extLst>
        </xdr:cNvPr>
        <xdr:cNvSpPr/>
      </xdr:nvSpPr>
      <xdr:spPr>
        <a:xfrm>
          <a:off x="12763500" y="93472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66</xdr:col>
      <xdr:colOff>116650</xdr:colOff>
      <xdr:row>53</xdr:row>
      <xdr:rowOff>35577</xdr:rowOff>
    </xdr:from>
    <xdr:ext cx="249299" cy="259045"/>
    <xdr:sp macro="" textlink="">
      <xdr:nvSpPr>
        <xdr:cNvPr id="597" name="テキスト ボックス 596">
          <a:extLst>
            <a:ext uri="{FF2B5EF4-FFF2-40B4-BE49-F238E27FC236}">
              <a16:creationId xmlns:a16="http://schemas.microsoft.com/office/drawing/2014/main" id="{00000000-0008-0000-0600-000055020000}"/>
            </a:ext>
          </a:extLst>
        </xdr:cNvPr>
        <xdr:cNvSpPr txBox="1"/>
      </xdr:nvSpPr>
      <xdr:spPr>
        <a:xfrm>
          <a:off x="12689650" y="91224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63</xdr:row>
      <xdr:rowOff>57150</xdr:rowOff>
    </xdr:from>
    <xdr:to>
      <xdr:col>89</xdr:col>
      <xdr:colOff>177800</xdr:colOff>
      <xdr:row>65</xdr:row>
      <xdr:rowOff>31750</xdr:rowOff>
    </xdr:to>
    <xdr:sp macro="" textlink="">
      <xdr:nvSpPr>
        <xdr:cNvPr id="598" name="正方形/長方形 597">
          <a:extLst>
            <a:ext uri="{FF2B5EF4-FFF2-40B4-BE49-F238E27FC236}">
              <a16:creationId xmlns:a16="http://schemas.microsoft.com/office/drawing/2014/main" id="{00000000-0008-0000-0600-000056020000}"/>
            </a:ext>
          </a:extLst>
        </xdr:cNvPr>
        <xdr:cNvSpPr/>
      </xdr:nvSpPr>
      <xdr:spPr>
        <a:xfrm>
          <a:off x="12446000" y="10858500"/>
          <a:ext cx="4686300" cy="317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公債費</a:t>
          </a:r>
        </a:p>
      </xdr:txBody>
    </xdr:sp>
    <xdr:clientData/>
  </xdr:twoCellAnchor>
  <xdr:twoCellAnchor>
    <xdr:from>
      <xdr:col>66</xdr:col>
      <xdr:colOff>0</xdr:colOff>
      <xdr:row>65</xdr:row>
      <xdr:rowOff>57150</xdr:rowOff>
    </xdr:from>
    <xdr:to>
      <xdr:col>74</xdr:col>
      <xdr:colOff>0</xdr:colOff>
      <xdr:row>66</xdr:row>
      <xdr:rowOff>139700</xdr:rowOff>
    </xdr:to>
    <xdr:sp macro="" textlink="">
      <xdr:nvSpPr>
        <xdr:cNvPr id="599" name="正方形/長方形 598">
          <a:extLst>
            <a:ext uri="{FF2B5EF4-FFF2-40B4-BE49-F238E27FC236}">
              <a16:creationId xmlns:a16="http://schemas.microsoft.com/office/drawing/2014/main" id="{00000000-0008-0000-0600-000057020000}"/>
            </a:ext>
          </a:extLst>
        </xdr:cNvPr>
        <xdr:cNvSpPr/>
      </xdr:nvSpPr>
      <xdr:spPr>
        <a:xfrm>
          <a:off x="12573000" y="1120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66</xdr:row>
      <xdr:rowOff>88900</xdr:rowOff>
    </xdr:from>
    <xdr:to>
      <xdr:col>74</xdr:col>
      <xdr:colOff>0</xdr:colOff>
      <xdr:row>68</xdr:row>
      <xdr:rowOff>0</xdr:rowOff>
    </xdr:to>
    <xdr:sp macro="" textlink="">
      <xdr:nvSpPr>
        <xdr:cNvPr id="600" name="正方形/長方形 599">
          <a:extLst>
            <a:ext uri="{FF2B5EF4-FFF2-40B4-BE49-F238E27FC236}">
              <a16:creationId xmlns:a16="http://schemas.microsoft.com/office/drawing/2014/main" id="{00000000-0008-0000-0600-000058020000}"/>
            </a:ext>
          </a:extLst>
        </xdr:cNvPr>
        <xdr:cNvSpPr/>
      </xdr:nvSpPr>
      <xdr:spPr>
        <a:xfrm>
          <a:off x="12573000" y="1140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26/29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65</xdr:row>
      <xdr:rowOff>57150</xdr:rowOff>
    </xdr:from>
    <xdr:to>
      <xdr:col>79</xdr:col>
      <xdr:colOff>63500</xdr:colOff>
      <xdr:row>66</xdr:row>
      <xdr:rowOff>139700</xdr:rowOff>
    </xdr:to>
    <xdr:sp macro="" textlink="">
      <xdr:nvSpPr>
        <xdr:cNvPr id="601" name="正方形/長方形 600">
          <a:extLst>
            <a:ext uri="{FF2B5EF4-FFF2-40B4-BE49-F238E27FC236}">
              <a16:creationId xmlns:a16="http://schemas.microsoft.com/office/drawing/2014/main" id="{00000000-0008-0000-0600-000059020000}"/>
            </a:ext>
          </a:extLst>
        </xdr:cNvPr>
        <xdr:cNvSpPr/>
      </xdr:nvSpPr>
      <xdr:spPr>
        <a:xfrm>
          <a:off x="13589000" y="1120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66</xdr:row>
      <xdr:rowOff>88900</xdr:rowOff>
    </xdr:from>
    <xdr:to>
      <xdr:col>79</xdr:col>
      <xdr:colOff>63500</xdr:colOff>
      <xdr:row>68</xdr:row>
      <xdr:rowOff>0</xdr:rowOff>
    </xdr:to>
    <xdr:sp macro="" textlink="">
      <xdr:nvSpPr>
        <xdr:cNvPr id="602" name="正方形/長方形 601">
          <a:extLst>
            <a:ext uri="{FF2B5EF4-FFF2-40B4-BE49-F238E27FC236}">
              <a16:creationId xmlns:a16="http://schemas.microsoft.com/office/drawing/2014/main" id="{00000000-0008-0000-0600-00005A020000}"/>
            </a:ext>
          </a:extLst>
        </xdr:cNvPr>
        <xdr:cNvSpPr/>
      </xdr:nvSpPr>
      <xdr:spPr>
        <a:xfrm>
          <a:off x="13589000" y="1140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43,946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65</xdr:row>
      <xdr:rowOff>57150</xdr:rowOff>
    </xdr:from>
    <xdr:to>
      <xdr:col>85</xdr:col>
      <xdr:colOff>63500</xdr:colOff>
      <xdr:row>66</xdr:row>
      <xdr:rowOff>139700</xdr:rowOff>
    </xdr:to>
    <xdr:sp macro="" textlink="">
      <xdr:nvSpPr>
        <xdr:cNvPr id="603" name="正方形/長方形 602">
          <a:extLst>
            <a:ext uri="{FF2B5EF4-FFF2-40B4-BE49-F238E27FC236}">
              <a16:creationId xmlns:a16="http://schemas.microsoft.com/office/drawing/2014/main" id="{00000000-0008-0000-0600-00005B020000}"/>
            </a:ext>
          </a:extLst>
        </xdr:cNvPr>
        <xdr:cNvSpPr/>
      </xdr:nvSpPr>
      <xdr:spPr>
        <a:xfrm>
          <a:off x="14732000" y="1120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77</xdr:col>
      <xdr:colOff>63500</xdr:colOff>
      <xdr:row>66</xdr:row>
      <xdr:rowOff>88900</xdr:rowOff>
    </xdr:from>
    <xdr:to>
      <xdr:col>85</xdr:col>
      <xdr:colOff>63500</xdr:colOff>
      <xdr:row>68</xdr:row>
      <xdr:rowOff>0</xdr:rowOff>
    </xdr:to>
    <xdr:sp macro="" textlink="">
      <xdr:nvSpPr>
        <xdr:cNvPr id="604" name="正方形/長方形 603">
          <a:extLst>
            <a:ext uri="{FF2B5EF4-FFF2-40B4-BE49-F238E27FC236}">
              <a16:creationId xmlns:a16="http://schemas.microsoft.com/office/drawing/2014/main" id="{00000000-0008-0000-0600-00005C020000}"/>
            </a:ext>
          </a:extLst>
        </xdr:cNvPr>
        <xdr:cNvSpPr/>
      </xdr:nvSpPr>
      <xdr:spPr>
        <a:xfrm>
          <a:off x="14732000" y="1140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32,897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68</xdr:row>
      <xdr:rowOff>25400</xdr:rowOff>
    </xdr:from>
    <xdr:to>
      <xdr:col>89</xdr:col>
      <xdr:colOff>177800</xdr:colOff>
      <xdr:row>81</xdr:row>
      <xdr:rowOff>82550</xdr:rowOff>
    </xdr:to>
    <xdr:sp macro="" textlink="">
      <xdr:nvSpPr>
        <xdr:cNvPr id="605" name="正方形/長方形 604">
          <a:extLst>
            <a:ext uri="{FF2B5EF4-FFF2-40B4-BE49-F238E27FC236}">
              <a16:creationId xmlns:a16="http://schemas.microsoft.com/office/drawing/2014/main" id="{00000000-0008-0000-0600-00005D020000}"/>
            </a:ext>
          </a:extLst>
        </xdr:cNvPr>
        <xdr:cNvSpPr/>
      </xdr:nvSpPr>
      <xdr:spPr>
        <a:xfrm>
          <a:off x="12446000" y="11684000"/>
          <a:ext cx="46863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67</xdr:row>
      <xdr:rowOff>6350</xdr:rowOff>
    </xdr:from>
    <xdr:ext cx="349839" cy="225703"/>
    <xdr:sp macro="" textlink="">
      <xdr:nvSpPr>
        <xdr:cNvPr id="606" name="テキスト ボックス 605">
          <a:extLst>
            <a:ext uri="{FF2B5EF4-FFF2-40B4-BE49-F238E27FC236}">
              <a16:creationId xmlns:a16="http://schemas.microsoft.com/office/drawing/2014/main" id="{00000000-0008-0000-0600-00005E020000}"/>
            </a:ext>
          </a:extLst>
        </xdr:cNvPr>
        <xdr:cNvSpPr txBox="1"/>
      </xdr:nvSpPr>
      <xdr:spPr>
        <a:xfrm>
          <a:off x="12407900" y="1149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81</xdr:row>
      <xdr:rowOff>82550</xdr:rowOff>
    </xdr:from>
    <xdr:to>
      <xdr:col>89</xdr:col>
      <xdr:colOff>177800</xdr:colOff>
      <xdr:row>81</xdr:row>
      <xdr:rowOff>82550</xdr:rowOff>
    </xdr:to>
    <xdr:cxnSp macro="">
      <xdr:nvCxnSpPr>
        <xdr:cNvPr id="607" name="直線コネクタ 606">
          <a:extLst>
            <a:ext uri="{FF2B5EF4-FFF2-40B4-BE49-F238E27FC236}">
              <a16:creationId xmlns:a16="http://schemas.microsoft.com/office/drawing/2014/main" id="{00000000-0008-0000-0600-00005F020000}"/>
            </a:ext>
          </a:extLst>
        </xdr:cNvPr>
        <xdr:cNvCxnSpPr/>
      </xdr:nvCxnSpPr>
      <xdr:spPr>
        <a:xfrm>
          <a:off x="12446000" y="1397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63500</xdr:colOff>
      <xdr:row>79</xdr:row>
      <xdr:rowOff>44450</xdr:rowOff>
    </xdr:from>
    <xdr:to>
      <xdr:col>89</xdr:col>
      <xdr:colOff>177800</xdr:colOff>
      <xdr:row>79</xdr:row>
      <xdr:rowOff>44450</xdr:rowOff>
    </xdr:to>
    <xdr:cxnSp macro="">
      <xdr:nvCxnSpPr>
        <xdr:cNvPr id="608" name="直線コネクタ 607">
          <a:extLst>
            <a:ext uri="{FF2B5EF4-FFF2-40B4-BE49-F238E27FC236}">
              <a16:creationId xmlns:a16="http://schemas.microsoft.com/office/drawing/2014/main" id="{00000000-0008-0000-0600-000060020000}"/>
            </a:ext>
          </a:extLst>
        </xdr:cNvPr>
        <xdr:cNvCxnSpPr/>
      </xdr:nvCxnSpPr>
      <xdr:spPr>
        <a:xfrm>
          <a:off x="12446000" y="1358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64</xdr:col>
      <xdr:colOff>5214</xdr:colOff>
      <xdr:row>78</xdr:row>
      <xdr:rowOff>73677</xdr:rowOff>
    </xdr:from>
    <xdr:ext cx="248786" cy="259045"/>
    <xdr:sp macro="" textlink="">
      <xdr:nvSpPr>
        <xdr:cNvPr id="609" name="テキスト ボックス 608">
          <a:extLst>
            <a:ext uri="{FF2B5EF4-FFF2-40B4-BE49-F238E27FC236}">
              <a16:creationId xmlns:a16="http://schemas.microsoft.com/office/drawing/2014/main" id="{00000000-0008-0000-0600-000061020000}"/>
            </a:ext>
          </a:extLst>
        </xdr:cNvPr>
        <xdr:cNvSpPr txBox="1"/>
      </xdr:nvSpPr>
      <xdr:spPr>
        <a:xfrm>
          <a:off x="12197214" y="13446777"/>
          <a:ext cx="2487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77</xdr:row>
      <xdr:rowOff>6350</xdr:rowOff>
    </xdr:from>
    <xdr:to>
      <xdr:col>89</xdr:col>
      <xdr:colOff>177800</xdr:colOff>
      <xdr:row>77</xdr:row>
      <xdr:rowOff>6350</xdr:rowOff>
    </xdr:to>
    <xdr:cxnSp macro="">
      <xdr:nvCxnSpPr>
        <xdr:cNvPr id="610" name="直線コネクタ 609">
          <a:extLst>
            <a:ext uri="{FF2B5EF4-FFF2-40B4-BE49-F238E27FC236}">
              <a16:creationId xmlns:a16="http://schemas.microsoft.com/office/drawing/2014/main" id="{00000000-0008-0000-0600-000062020000}"/>
            </a:ext>
          </a:extLst>
        </xdr:cNvPr>
        <xdr:cNvCxnSpPr/>
      </xdr:nvCxnSpPr>
      <xdr:spPr>
        <a:xfrm>
          <a:off x="12446000" y="1320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103701</xdr:colOff>
      <xdr:row>76</xdr:row>
      <xdr:rowOff>35577</xdr:rowOff>
    </xdr:from>
    <xdr:ext cx="531299" cy="259045"/>
    <xdr:sp macro="" textlink="">
      <xdr:nvSpPr>
        <xdr:cNvPr id="611" name="テキスト ボックス 610">
          <a:extLst>
            <a:ext uri="{FF2B5EF4-FFF2-40B4-BE49-F238E27FC236}">
              <a16:creationId xmlns:a16="http://schemas.microsoft.com/office/drawing/2014/main" id="{00000000-0008-0000-0600-000063020000}"/>
            </a:ext>
          </a:extLst>
        </xdr:cNvPr>
        <xdr:cNvSpPr txBox="1"/>
      </xdr:nvSpPr>
      <xdr:spPr>
        <a:xfrm>
          <a:off x="11914701" y="13065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74</xdr:row>
      <xdr:rowOff>139700</xdr:rowOff>
    </xdr:from>
    <xdr:to>
      <xdr:col>89</xdr:col>
      <xdr:colOff>177800</xdr:colOff>
      <xdr:row>74</xdr:row>
      <xdr:rowOff>139700</xdr:rowOff>
    </xdr:to>
    <xdr:cxnSp macro="">
      <xdr:nvCxnSpPr>
        <xdr:cNvPr id="612" name="直線コネクタ 611">
          <a:extLst>
            <a:ext uri="{FF2B5EF4-FFF2-40B4-BE49-F238E27FC236}">
              <a16:creationId xmlns:a16="http://schemas.microsoft.com/office/drawing/2014/main" id="{00000000-0008-0000-0600-000064020000}"/>
            </a:ext>
          </a:extLst>
        </xdr:cNvPr>
        <xdr:cNvCxnSpPr/>
      </xdr:nvCxnSpPr>
      <xdr:spPr>
        <a:xfrm>
          <a:off x="12446000" y="1282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103701</xdr:colOff>
      <xdr:row>73</xdr:row>
      <xdr:rowOff>168927</xdr:rowOff>
    </xdr:from>
    <xdr:ext cx="531299" cy="259045"/>
    <xdr:sp macro="" textlink="">
      <xdr:nvSpPr>
        <xdr:cNvPr id="613" name="テキスト ボックス 612">
          <a:extLst>
            <a:ext uri="{FF2B5EF4-FFF2-40B4-BE49-F238E27FC236}">
              <a16:creationId xmlns:a16="http://schemas.microsoft.com/office/drawing/2014/main" id="{00000000-0008-0000-0600-000065020000}"/>
            </a:ext>
          </a:extLst>
        </xdr:cNvPr>
        <xdr:cNvSpPr txBox="1"/>
      </xdr:nvSpPr>
      <xdr:spPr>
        <a:xfrm>
          <a:off x="11914701" y="12684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72</xdr:row>
      <xdr:rowOff>101600</xdr:rowOff>
    </xdr:from>
    <xdr:to>
      <xdr:col>89</xdr:col>
      <xdr:colOff>177800</xdr:colOff>
      <xdr:row>72</xdr:row>
      <xdr:rowOff>101600</xdr:rowOff>
    </xdr:to>
    <xdr:cxnSp macro="">
      <xdr:nvCxnSpPr>
        <xdr:cNvPr id="614" name="直線コネクタ 613">
          <a:extLst>
            <a:ext uri="{FF2B5EF4-FFF2-40B4-BE49-F238E27FC236}">
              <a16:creationId xmlns:a16="http://schemas.microsoft.com/office/drawing/2014/main" id="{00000000-0008-0000-0600-000066020000}"/>
            </a:ext>
          </a:extLst>
        </xdr:cNvPr>
        <xdr:cNvCxnSpPr/>
      </xdr:nvCxnSpPr>
      <xdr:spPr>
        <a:xfrm>
          <a:off x="12446000" y="1244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103701</xdr:colOff>
      <xdr:row>71</xdr:row>
      <xdr:rowOff>130827</xdr:rowOff>
    </xdr:from>
    <xdr:ext cx="531299" cy="259045"/>
    <xdr:sp macro="" textlink="">
      <xdr:nvSpPr>
        <xdr:cNvPr id="615" name="テキスト ボックス 614">
          <a:extLst>
            <a:ext uri="{FF2B5EF4-FFF2-40B4-BE49-F238E27FC236}">
              <a16:creationId xmlns:a16="http://schemas.microsoft.com/office/drawing/2014/main" id="{00000000-0008-0000-0600-000067020000}"/>
            </a:ext>
          </a:extLst>
        </xdr:cNvPr>
        <xdr:cNvSpPr txBox="1"/>
      </xdr:nvSpPr>
      <xdr:spPr>
        <a:xfrm>
          <a:off x="11914701" y="12303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70</xdr:row>
      <xdr:rowOff>63500</xdr:rowOff>
    </xdr:from>
    <xdr:to>
      <xdr:col>89</xdr:col>
      <xdr:colOff>177800</xdr:colOff>
      <xdr:row>70</xdr:row>
      <xdr:rowOff>63500</xdr:rowOff>
    </xdr:to>
    <xdr:cxnSp macro="">
      <xdr:nvCxnSpPr>
        <xdr:cNvPr id="616" name="直線コネクタ 615">
          <a:extLst>
            <a:ext uri="{FF2B5EF4-FFF2-40B4-BE49-F238E27FC236}">
              <a16:creationId xmlns:a16="http://schemas.microsoft.com/office/drawing/2014/main" id="{00000000-0008-0000-0600-000068020000}"/>
            </a:ext>
          </a:extLst>
        </xdr:cNvPr>
        <xdr:cNvCxnSpPr/>
      </xdr:nvCxnSpPr>
      <xdr:spPr>
        <a:xfrm>
          <a:off x="12446000" y="1206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103701</xdr:colOff>
      <xdr:row>69</xdr:row>
      <xdr:rowOff>92727</xdr:rowOff>
    </xdr:from>
    <xdr:ext cx="531299" cy="259045"/>
    <xdr:sp macro="" textlink="">
      <xdr:nvSpPr>
        <xdr:cNvPr id="617" name="テキスト ボックス 616">
          <a:extLst>
            <a:ext uri="{FF2B5EF4-FFF2-40B4-BE49-F238E27FC236}">
              <a16:creationId xmlns:a16="http://schemas.microsoft.com/office/drawing/2014/main" id="{00000000-0008-0000-0600-000069020000}"/>
            </a:ext>
          </a:extLst>
        </xdr:cNvPr>
        <xdr:cNvSpPr txBox="1"/>
      </xdr:nvSpPr>
      <xdr:spPr>
        <a:xfrm>
          <a:off x="11914701" y="11922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68</xdr:row>
      <xdr:rowOff>25400</xdr:rowOff>
    </xdr:from>
    <xdr:to>
      <xdr:col>89</xdr:col>
      <xdr:colOff>177800</xdr:colOff>
      <xdr:row>68</xdr:row>
      <xdr:rowOff>25400</xdr:rowOff>
    </xdr:to>
    <xdr:cxnSp macro="">
      <xdr:nvCxnSpPr>
        <xdr:cNvPr id="618" name="直線コネクタ 617">
          <a:extLst>
            <a:ext uri="{FF2B5EF4-FFF2-40B4-BE49-F238E27FC236}">
              <a16:creationId xmlns:a16="http://schemas.microsoft.com/office/drawing/2014/main" id="{00000000-0008-0000-0600-00006A020000}"/>
            </a:ext>
          </a:extLst>
        </xdr:cNvPr>
        <xdr:cNvCxnSpPr/>
      </xdr:nvCxnSpPr>
      <xdr:spPr>
        <a:xfrm>
          <a:off x="12446000" y="1168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39581</xdr:colOff>
      <xdr:row>67</xdr:row>
      <xdr:rowOff>54627</xdr:rowOff>
    </xdr:from>
    <xdr:ext cx="595419" cy="259045"/>
    <xdr:sp macro="" textlink="">
      <xdr:nvSpPr>
        <xdr:cNvPr id="619" name="テキスト ボックス 618">
          <a:extLst>
            <a:ext uri="{FF2B5EF4-FFF2-40B4-BE49-F238E27FC236}">
              <a16:creationId xmlns:a16="http://schemas.microsoft.com/office/drawing/2014/main" id="{00000000-0008-0000-0600-00006B020000}"/>
            </a:ext>
          </a:extLst>
        </xdr:cNvPr>
        <xdr:cNvSpPr txBox="1"/>
      </xdr:nvSpPr>
      <xdr:spPr>
        <a:xfrm>
          <a:off x="11850581" y="11541777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68</xdr:row>
      <xdr:rowOff>25400</xdr:rowOff>
    </xdr:from>
    <xdr:to>
      <xdr:col>89</xdr:col>
      <xdr:colOff>177800</xdr:colOff>
      <xdr:row>81</xdr:row>
      <xdr:rowOff>82550</xdr:rowOff>
    </xdr:to>
    <xdr:sp macro="" textlink="">
      <xdr:nvSpPr>
        <xdr:cNvPr id="620" name="公債費グラフ枠">
          <a:extLst>
            <a:ext uri="{FF2B5EF4-FFF2-40B4-BE49-F238E27FC236}">
              <a16:creationId xmlns:a16="http://schemas.microsoft.com/office/drawing/2014/main" id="{00000000-0008-0000-0600-00006C020000}"/>
            </a:ext>
          </a:extLst>
        </xdr:cNvPr>
        <xdr:cNvSpPr/>
      </xdr:nvSpPr>
      <xdr:spPr>
        <a:xfrm>
          <a:off x="12446000" y="11684000"/>
          <a:ext cx="46863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125095</xdr:colOff>
      <xdr:row>71</xdr:row>
      <xdr:rowOff>119621</xdr:rowOff>
    </xdr:from>
    <xdr:to>
      <xdr:col>85</xdr:col>
      <xdr:colOff>126364</xdr:colOff>
      <xdr:row>78</xdr:row>
      <xdr:rowOff>48718</xdr:rowOff>
    </xdr:to>
    <xdr:cxnSp macro="">
      <xdr:nvCxnSpPr>
        <xdr:cNvPr id="621" name="直線コネクタ 620">
          <a:extLst>
            <a:ext uri="{FF2B5EF4-FFF2-40B4-BE49-F238E27FC236}">
              <a16:creationId xmlns:a16="http://schemas.microsoft.com/office/drawing/2014/main" id="{00000000-0008-0000-0600-00006D020000}"/>
            </a:ext>
          </a:extLst>
        </xdr:cNvPr>
        <xdr:cNvCxnSpPr/>
      </xdr:nvCxnSpPr>
      <xdr:spPr>
        <a:xfrm flipV="1">
          <a:off x="16317595" y="12292571"/>
          <a:ext cx="1269" cy="1129247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177800</xdr:colOff>
      <xdr:row>78</xdr:row>
      <xdr:rowOff>52545</xdr:rowOff>
    </xdr:from>
    <xdr:ext cx="469744" cy="259045"/>
    <xdr:sp macro="" textlink="">
      <xdr:nvSpPr>
        <xdr:cNvPr id="622" name="公債費最小値テキスト">
          <a:extLst>
            <a:ext uri="{FF2B5EF4-FFF2-40B4-BE49-F238E27FC236}">
              <a16:creationId xmlns:a16="http://schemas.microsoft.com/office/drawing/2014/main" id="{00000000-0008-0000-0600-00006E020000}"/>
            </a:ext>
          </a:extLst>
        </xdr:cNvPr>
        <xdr:cNvSpPr txBox="1"/>
      </xdr:nvSpPr>
      <xdr:spPr>
        <a:xfrm>
          <a:off x="16370300" y="1342564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8,776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78</xdr:row>
      <xdr:rowOff>48718</xdr:rowOff>
    </xdr:from>
    <xdr:to>
      <xdr:col>86</xdr:col>
      <xdr:colOff>25400</xdr:colOff>
      <xdr:row>78</xdr:row>
      <xdr:rowOff>48718</xdr:rowOff>
    </xdr:to>
    <xdr:cxnSp macro="">
      <xdr:nvCxnSpPr>
        <xdr:cNvPr id="623" name="直線コネクタ 622">
          <a:extLst>
            <a:ext uri="{FF2B5EF4-FFF2-40B4-BE49-F238E27FC236}">
              <a16:creationId xmlns:a16="http://schemas.microsoft.com/office/drawing/2014/main" id="{00000000-0008-0000-0600-00006F020000}"/>
            </a:ext>
          </a:extLst>
        </xdr:cNvPr>
        <xdr:cNvCxnSpPr/>
      </xdr:nvCxnSpPr>
      <xdr:spPr>
        <a:xfrm>
          <a:off x="16230600" y="13421818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177800</xdr:colOff>
      <xdr:row>70</xdr:row>
      <xdr:rowOff>66298</xdr:rowOff>
    </xdr:from>
    <xdr:ext cx="534377" cy="259045"/>
    <xdr:sp macro="" textlink="">
      <xdr:nvSpPr>
        <xdr:cNvPr id="624" name="公債費最大値テキスト">
          <a:extLst>
            <a:ext uri="{FF2B5EF4-FFF2-40B4-BE49-F238E27FC236}">
              <a16:creationId xmlns:a16="http://schemas.microsoft.com/office/drawing/2014/main" id="{00000000-0008-0000-0600-000070020000}"/>
            </a:ext>
          </a:extLst>
        </xdr:cNvPr>
        <xdr:cNvSpPr txBox="1"/>
      </xdr:nvSpPr>
      <xdr:spPr>
        <a:xfrm>
          <a:off x="16370300" y="12067798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68,054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71</xdr:row>
      <xdr:rowOff>119621</xdr:rowOff>
    </xdr:from>
    <xdr:to>
      <xdr:col>86</xdr:col>
      <xdr:colOff>25400</xdr:colOff>
      <xdr:row>71</xdr:row>
      <xdr:rowOff>119621</xdr:rowOff>
    </xdr:to>
    <xdr:cxnSp macro="">
      <xdr:nvCxnSpPr>
        <xdr:cNvPr id="625" name="直線コネクタ 624">
          <a:extLst>
            <a:ext uri="{FF2B5EF4-FFF2-40B4-BE49-F238E27FC236}">
              <a16:creationId xmlns:a16="http://schemas.microsoft.com/office/drawing/2014/main" id="{00000000-0008-0000-0600-000071020000}"/>
            </a:ext>
          </a:extLst>
        </xdr:cNvPr>
        <xdr:cNvCxnSpPr/>
      </xdr:nvCxnSpPr>
      <xdr:spPr>
        <a:xfrm>
          <a:off x="16230600" y="12292571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50800</xdr:colOff>
      <xdr:row>77</xdr:row>
      <xdr:rowOff>42831</xdr:rowOff>
    </xdr:from>
    <xdr:to>
      <xdr:col>85</xdr:col>
      <xdr:colOff>127000</xdr:colOff>
      <xdr:row>77</xdr:row>
      <xdr:rowOff>49403</xdr:rowOff>
    </xdr:to>
    <xdr:cxnSp macro="">
      <xdr:nvCxnSpPr>
        <xdr:cNvPr id="626" name="直線コネクタ 625">
          <a:extLst>
            <a:ext uri="{FF2B5EF4-FFF2-40B4-BE49-F238E27FC236}">
              <a16:creationId xmlns:a16="http://schemas.microsoft.com/office/drawing/2014/main" id="{00000000-0008-0000-0600-000072020000}"/>
            </a:ext>
          </a:extLst>
        </xdr:cNvPr>
        <xdr:cNvCxnSpPr/>
      </xdr:nvCxnSpPr>
      <xdr:spPr>
        <a:xfrm flipV="1">
          <a:off x="15481300" y="13244481"/>
          <a:ext cx="838200" cy="6572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177800</xdr:colOff>
      <xdr:row>73</xdr:row>
      <xdr:rowOff>135399</xdr:rowOff>
    </xdr:from>
    <xdr:ext cx="534377" cy="259045"/>
    <xdr:sp macro="" textlink="">
      <xdr:nvSpPr>
        <xdr:cNvPr id="627" name="公債費平均値テキスト">
          <a:extLst>
            <a:ext uri="{FF2B5EF4-FFF2-40B4-BE49-F238E27FC236}">
              <a16:creationId xmlns:a16="http://schemas.microsoft.com/office/drawing/2014/main" id="{00000000-0008-0000-0600-000073020000}"/>
            </a:ext>
          </a:extLst>
        </xdr:cNvPr>
        <xdr:cNvSpPr txBox="1"/>
      </xdr:nvSpPr>
      <xdr:spPr>
        <a:xfrm>
          <a:off x="16370300" y="12651249"/>
          <a:ext cx="534377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38,760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74</xdr:row>
      <xdr:rowOff>112522</xdr:rowOff>
    </xdr:from>
    <xdr:to>
      <xdr:col>85</xdr:col>
      <xdr:colOff>177800</xdr:colOff>
      <xdr:row>75</xdr:row>
      <xdr:rowOff>42672</xdr:rowOff>
    </xdr:to>
    <xdr:sp macro="" textlink="">
      <xdr:nvSpPr>
        <xdr:cNvPr id="628" name="フローチャート: 判断 627">
          <a:extLst>
            <a:ext uri="{FF2B5EF4-FFF2-40B4-BE49-F238E27FC236}">
              <a16:creationId xmlns:a16="http://schemas.microsoft.com/office/drawing/2014/main" id="{00000000-0008-0000-0600-000074020000}"/>
            </a:ext>
          </a:extLst>
        </xdr:cNvPr>
        <xdr:cNvSpPr/>
      </xdr:nvSpPr>
      <xdr:spPr>
        <a:xfrm>
          <a:off x="16268700" y="1279982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77</xdr:row>
      <xdr:rowOff>45002</xdr:rowOff>
    </xdr:from>
    <xdr:to>
      <xdr:col>81</xdr:col>
      <xdr:colOff>50800</xdr:colOff>
      <xdr:row>77</xdr:row>
      <xdr:rowOff>49403</xdr:rowOff>
    </xdr:to>
    <xdr:cxnSp macro="">
      <xdr:nvCxnSpPr>
        <xdr:cNvPr id="629" name="直線コネクタ 628">
          <a:extLst>
            <a:ext uri="{FF2B5EF4-FFF2-40B4-BE49-F238E27FC236}">
              <a16:creationId xmlns:a16="http://schemas.microsoft.com/office/drawing/2014/main" id="{00000000-0008-0000-0600-000075020000}"/>
            </a:ext>
          </a:extLst>
        </xdr:cNvPr>
        <xdr:cNvCxnSpPr/>
      </xdr:nvCxnSpPr>
      <xdr:spPr>
        <a:xfrm>
          <a:off x="14592300" y="13246652"/>
          <a:ext cx="889000" cy="440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0</xdr:colOff>
      <xdr:row>74</xdr:row>
      <xdr:rowOff>113455</xdr:rowOff>
    </xdr:from>
    <xdr:to>
      <xdr:col>81</xdr:col>
      <xdr:colOff>101600</xdr:colOff>
      <xdr:row>75</xdr:row>
      <xdr:rowOff>43605</xdr:rowOff>
    </xdr:to>
    <xdr:sp macro="" textlink="">
      <xdr:nvSpPr>
        <xdr:cNvPr id="630" name="フローチャート: 判断 629">
          <a:extLst>
            <a:ext uri="{FF2B5EF4-FFF2-40B4-BE49-F238E27FC236}">
              <a16:creationId xmlns:a16="http://schemas.microsoft.com/office/drawing/2014/main" id="{00000000-0008-0000-0600-000076020000}"/>
            </a:ext>
          </a:extLst>
        </xdr:cNvPr>
        <xdr:cNvSpPr/>
      </xdr:nvSpPr>
      <xdr:spPr>
        <a:xfrm>
          <a:off x="15430500" y="1280075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79</xdr:col>
      <xdr:colOff>164611</xdr:colOff>
      <xdr:row>73</xdr:row>
      <xdr:rowOff>60132</xdr:rowOff>
    </xdr:from>
    <xdr:ext cx="534377" cy="259045"/>
    <xdr:sp macro="" textlink="">
      <xdr:nvSpPr>
        <xdr:cNvPr id="631" name="テキスト ボックス 630">
          <a:extLst>
            <a:ext uri="{FF2B5EF4-FFF2-40B4-BE49-F238E27FC236}">
              <a16:creationId xmlns:a16="http://schemas.microsoft.com/office/drawing/2014/main" id="{00000000-0008-0000-0600-000077020000}"/>
            </a:ext>
          </a:extLst>
        </xdr:cNvPr>
        <xdr:cNvSpPr txBox="1"/>
      </xdr:nvSpPr>
      <xdr:spPr>
        <a:xfrm>
          <a:off x="15214111" y="12575982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38,711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71</xdr:col>
      <xdr:colOff>177800</xdr:colOff>
      <xdr:row>77</xdr:row>
      <xdr:rowOff>45002</xdr:rowOff>
    </xdr:from>
    <xdr:to>
      <xdr:col>76</xdr:col>
      <xdr:colOff>114300</xdr:colOff>
      <xdr:row>77</xdr:row>
      <xdr:rowOff>46526</xdr:rowOff>
    </xdr:to>
    <xdr:cxnSp macro="">
      <xdr:nvCxnSpPr>
        <xdr:cNvPr id="632" name="直線コネクタ 631">
          <a:extLst>
            <a:ext uri="{FF2B5EF4-FFF2-40B4-BE49-F238E27FC236}">
              <a16:creationId xmlns:a16="http://schemas.microsoft.com/office/drawing/2014/main" id="{00000000-0008-0000-0600-000078020000}"/>
            </a:ext>
          </a:extLst>
        </xdr:cNvPr>
        <xdr:cNvCxnSpPr/>
      </xdr:nvCxnSpPr>
      <xdr:spPr>
        <a:xfrm flipV="1">
          <a:off x="13703300" y="13246652"/>
          <a:ext cx="889000" cy="152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74</xdr:row>
      <xdr:rowOff>157328</xdr:rowOff>
    </xdr:from>
    <xdr:to>
      <xdr:col>76</xdr:col>
      <xdr:colOff>165100</xdr:colOff>
      <xdr:row>75</xdr:row>
      <xdr:rowOff>87478</xdr:rowOff>
    </xdr:to>
    <xdr:sp macro="" textlink="">
      <xdr:nvSpPr>
        <xdr:cNvPr id="633" name="フローチャート: 判断 632">
          <a:extLst>
            <a:ext uri="{FF2B5EF4-FFF2-40B4-BE49-F238E27FC236}">
              <a16:creationId xmlns:a16="http://schemas.microsoft.com/office/drawing/2014/main" id="{00000000-0008-0000-0600-000079020000}"/>
            </a:ext>
          </a:extLst>
        </xdr:cNvPr>
        <xdr:cNvSpPr/>
      </xdr:nvSpPr>
      <xdr:spPr>
        <a:xfrm>
          <a:off x="14541500" y="1284462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75</xdr:col>
      <xdr:colOff>37611</xdr:colOff>
      <xdr:row>73</xdr:row>
      <xdr:rowOff>104005</xdr:rowOff>
    </xdr:from>
    <xdr:ext cx="534377" cy="259045"/>
    <xdr:sp macro="" textlink="">
      <xdr:nvSpPr>
        <xdr:cNvPr id="634" name="テキスト ボックス 633">
          <a:extLst>
            <a:ext uri="{FF2B5EF4-FFF2-40B4-BE49-F238E27FC236}">
              <a16:creationId xmlns:a16="http://schemas.microsoft.com/office/drawing/2014/main" id="{00000000-0008-0000-0600-00007A020000}"/>
            </a:ext>
          </a:extLst>
        </xdr:cNvPr>
        <xdr:cNvSpPr txBox="1"/>
      </xdr:nvSpPr>
      <xdr:spPr>
        <a:xfrm>
          <a:off x="14325111" y="1261985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36,408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67</xdr:col>
      <xdr:colOff>50800</xdr:colOff>
      <xdr:row>77</xdr:row>
      <xdr:rowOff>46526</xdr:rowOff>
    </xdr:from>
    <xdr:to>
      <xdr:col>71</xdr:col>
      <xdr:colOff>177800</xdr:colOff>
      <xdr:row>77</xdr:row>
      <xdr:rowOff>46946</xdr:rowOff>
    </xdr:to>
    <xdr:cxnSp macro="">
      <xdr:nvCxnSpPr>
        <xdr:cNvPr id="635" name="直線コネクタ 634">
          <a:extLst>
            <a:ext uri="{FF2B5EF4-FFF2-40B4-BE49-F238E27FC236}">
              <a16:creationId xmlns:a16="http://schemas.microsoft.com/office/drawing/2014/main" id="{00000000-0008-0000-0600-00007B020000}"/>
            </a:ext>
          </a:extLst>
        </xdr:cNvPr>
        <xdr:cNvCxnSpPr/>
      </xdr:nvCxnSpPr>
      <xdr:spPr>
        <a:xfrm flipV="1">
          <a:off x="12814300" y="13248176"/>
          <a:ext cx="889000" cy="42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74</xdr:row>
      <xdr:rowOff>168510</xdr:rowOff>
    </xdr:from>
    <xdr:to>
      <xdr:col>72</xdr:col>
      <xdr:colOff>38100</xdr:colOff>
      <xdr:row>75</xdr:row>
      <xdr:rowOff>98660</xdr:rowOff>
    </xdr:to>
    <xdr:sp macro="" textlink="">
      <xdr:nvSpPr>
        <xdr:cNvPr id="636" name="フローチャート: 判断 635">
          <a:extLst>
            <a:ext uri="{FF2B5EF4-FFF2-40B4-BE49-F238E27FC236}">
              <a16:creationId xmlns:a16="http://schemas.microsoft.com/office/drawing/2014/main" id="{00000000-0008-0000-0600-00007C020000}"/>
            </a:ext>
          </a:extLst>
        </xdr:cNvPr>
        <xdr:cNvSpPr/>
      </xdr:nvSpPr>
      <xdr:spPr>
        <a:xfrm>
          <a:off x="13652500" y="1285581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70</xdr:col>
      <xdr:colOff>101111</xdr:colOff>
      <xdr:row>73</xdr:row>
      <xdr:rowOff>115187</xdr:rowOff>
    </xdr:from>
    <xdr:ext cx="534377" cy="259045"/>
    <xdr:sp macro="" textlink="">
      <xdr:nvSpPr>
        <xdr:cNvPr id="637" name="テキスト ボックス 636">
          <a:extLst>
            <a:ext uri="{FF2B5EF4-FFF2-40B4-BE49-F238E27FC236}">
              <a16:creationId xmlns:a16="http://schemas.microsoft.com/office/drawing/2014/main" id="{00000000-0008-0000-0600-00007D020000}"/>
            </a:ext>
          </a:extLst>
        </xdr:cNvPr>
        <xdr:cNvSpPr txBox="1"/>
      </xdr:nvSpPr>
      <xdr:spPr>
        <a:xfrm>
          <a:off x="13436111" y="12631037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35,821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67</xdr:col>
      <xdr:colOff>0</xdr:colOff>
      <xdr:row>75</xdr:row>
      <xdr:rowOff>17043</xdr:rowOff>
    </xdr:from>
    <xdr:to>
      <xdr:col>67</xdr:col>
      <xdr:colOff>101600</xdr:colOff>
      <xdr:row>75</xdr:row>
      <xdr:rowOff>118643</xdr:rowOff>
    </xdr:to>
    <xdr:sp macro="" textlink="">
      <xdr:nvSpPr>
        <xdr:cNvPr id="638" name="フローチャート: 判断 637">
          <a:extLst>
            <a:ext uri="{FF2B5EF4-FFF2-40B4-BE49-F238E27FC236}">
              <a16:creationId xmlns:a16="http://schemas.microsoft.com/office/drawing/2014/main" id="{00000000-0008-0000-0600-00007E020000}"/>
            </a:ext>
          </a:extLst>
        </xdr:cNvPr>
        <xdr:cNvSpPr/>
      </xdr:nvSpPr>
      <xdr:spPr>
        <a:xfrm>
          <a:off x="12763500" y="1287579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164611</xdr:colOff>
      <xdr:row>73</xdr:row>
      <xdr:rowOff>135170</xdr:rowOff>
    </xdr:from>
    <xdr:ext cx="534377" cy="259045"/>
    <xdr:sp macro="" textlink="">
      <xdr:nvSpPr>
        <xdr:cNvPr id="639" name="テキスト ボックス 638">
          <a:extLst>
            <a:ext uri="{FF2B5EF4-FFF2-40B4-BE49-F238E27FC236}">
              <a16:creationId xmlns:a16="http://schemas.microsoft.com/office/drawing/2014/main" id="{00000000-0008-0000-0600-00007F020000}"/>
            </a:ext>
          </a:extLst>
        </xdr:cNvPr>
        <xdr:cNvSpPr txBox="1"/>
      </xdr:nvSpPr>
      <xdr:spPr>
        <a:xfrm>
          <a:off x="12547111" y="12651020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34,772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84</xdr:col>
      <xdr:colOff>127000</xdr:colOff>
      <xdr:row>81</xdr:row>
      <xdr:rowOff>80027</xdr:rowOff>
    </xdr:from>
    <xdr:ext cx="762000" cy="259045"/>
    <xdr:sp macro="" textlink="">
      <xdr:nvSpPr>
        <xdr:cNvPr id="640" name="テキスト ボックス 639">
          <a:extLst>
            <a:ext uri="{FF2B5EF4-FFF2-40B4-BE49-F238E27FC236}">
              <a16:creationId xmlns:a16="http://schemas.microsoft.com/office/drawing/2014/main" id="{00000000-0008-0000-0600-000080020000}"/>
            </a:ext>
          </a:extLst>
        </xdr:cNvPr>
        <xdr:cNvSpPr txBox="1"/>
      </xdr:nvSpPr>
      <xdr:spPr>
        <a:xfrm>
          <a:off x="16129000" y="1396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81</xdr:row>
      <xdr:rowOff>80027</xdr:rowOff>
    </xdr:from>
    <xdr:ext cx="762000" cy="259045"/>
    <xdr:sp macro="" textlink="">
      <xdr:nvSpPr>
        <xdr:cNvPr id="641" name="テキスト ボックス 640">
          <a:extLst>
            <a:ext uri="{FF2B5EF4-FFF2-40B4-BE49-F238E27FC236}">
              <a16:creationId xmlns:a16="http://schemas.microsoft.com/office/drawing/2014/main" id="{00000000-0008-0000-0600-000081020000}"/>
            </a:ext>
          </a:extLst>
        </xdr:cNvPr>
        <xdr:cNvSpPr txBox="1"/>
      </xdr:nvSpPr>
      <xdr:spPr>
        <a:xfrm>
          <a:off x="15290800" y="1396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81</xdr:row>
      <xdr:rowOff>80027</xdr:rowOff>
    </xdr:from>
    <xdr:ext cx="762000" cy="259045"/>
    <xdr:sp macro="" textlink="">
      <xdr:nvSpPr>
        <xdr:cNvPr id="642" name="テキスト ボックス 641">
          <a:extLst>
            <a:ext uri="{FF2B5EF4-FFF2-40B4-BE49-F238E27FC236}">
              <a16:creationId xmlns:a16="http://schemas.microsoft.com/office/drawing/2014/main" id="{00000000-0008-0000-0600-000082020000}"/>
            </a:ext>
          </a:extLst>
        </xdr:cNvPr>
        <xdr:cNvSpPr txBox="1"/>
      </xdr:nvSpPr>
      <xdr:spPr>
        <a:xfrm>
          <a:off x="14401800" y="1396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81</xdr:row>
      <xdr:rowOff>80027</xdr:rowOff>
    </xdr:from>
    <xdr:ext cx="762000" cy="259045"/>
    <xdr:sp macro="" textlink="">
      <xdr:nvSpPr>
        <xdr:cNvPr id="643" name="テキスト ボックス 642">
          <a:extLst>
            <a:ext uri="{FF2B5EF4-FFF2-40B4-BE49-F238E27FC236}">
              <a16:creationId xmlns:a16="http://schemas.microsoft.com/office/drawing/2014/main" id="{00000000-0008-0000-0600-000083020000}"/>
            </a:ext>
          </a:extLst>
        </xdr:cNvPr>
        <xdr:cNvSpPr txBox="1"/>
      </xdr:nvSpPr>
      <xdr:spPr>
        <a:xfrm>
          <a:off x="13512800" y="1396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81</xdr:row>
      <xdr:rowOff>80027</xdr:rowOff>
    </xdr:from>
    <xdr:ext cx="762000" cy="259045"/>
    <xdr:sp macro="" textlink="">
      <xdr:nvSpPr>
        <xdr:cNvPr id="644" name="テキスト ボックス 643">
          <a:extLst>
            <a:ext uri="{FF2B5EF4-FFF2-40B4-BE49-F238E27FC236}">
              <a16:creationId xmlns:a16="http://schemas.microsoft.com/office/drawing/2014/main" id="{00000000-0008-0000-0600-000084020000}"/>
            </a:ext>
          </a:extLst>
        </xdr:cNvPr>
        <xdr:cNvSpPr txBox="1"/>
      </xdr:nvSpPr>
      <xdr:spPr>
        <a:xfrm>
          <a:off x="12623800" y="1396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76</xdr:row>
      <xdr:rowOff>163481</xdr:rowOff>
    </xdr:from>
    <xdr:to>
      <xdr:col>85</xdr:col>
      <xdr:colOff>177800</xdr:colOff>
      <xdr:row>77</xdr:row>
      <xdr:rowOff>93631</xdr:rowOff>
    </xdr:to>
    <xdr:sp macro="" textlink="">
      <xdr:nvSpPr>
        <xdr:cNvPr id="645" name="楕円 644">
          <a:extLst>
            <a:ext uri="{FF2B5EF4-FFF2-40B4-BE49-F238E27FC236}">
              <a16:creationId xmlns:a16="http://schemas.microsoft.com/office/drawing/2014/main" id="{00000000-0008-0000-0600-000085020000}"/>
            </a:ext>
          </a:extLst>
        </xdr:cNvPr>
        <xdr:cNvSpPr/>
      </xdr:nvSpPr>
      <xdr:spPr>
        <a:xfrm>
          <a:off x="16268700" y="1319368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177800</xdr:colOff>
      <xdr:row>76</xdr:row>
      <xdr:rowOff>141908</xdr:rowOff>
    </xdr:from>
    <xdr:ext cx="534377" cy="259045"/>
    <xdr:sp macro="" textlink="">
      <xdr:nvSpPr>
        <xdr:cNvPr id="646" name="公債費該当値テキスト">
          <a:extLst>
            <a:ext uri="{FF2B5EF4-FFF2-40B4-BE49-F238E27FC236}">
              <a16:creationId xmlns:a16="http://schemas.microsoft.com/office/drawing/2014/main" id="{00000000-0008-0000-0600-000086020000}"/>
            </a:ext>
          </a:extLst>
        </xdr:cNvPr>
        <xdr:cNvSpPr txBox="1"/>
      </xdr:nvSpPr>
      <xdr:spPr>
        <a:xfrm>
          <a:off x="16370300" y="13172108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18,085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76</xdr:row>
      <xdr:rowOff>170053</xdr:rowOff>
    </xdr:from>
    <xdr:to>
      <xdr:col>81</xdr:col>
      <xdr:colOff>101600</xdr:colOff>
      <xdr:row>77</xdr:row>
      <xdr:rowOff>100203</xdr:rowOff>
    </xdr:to>
    <xdr:sp macro="" textlink="">
      <xdr:nvSpPr>
        <xdr:cNvPr id="647" name="楕円 646">
          <a:extLst>
            <a:ext uri="{FF2B5EF4-FFF2-40B4-BE49-F238E27FC236}">
              <a16:creationId xmlns:a16="http://schemas.microsoft.com/office/drawing/2014/main" id="{00000000-0008-0000-0600-000087020000}"/>
            </a:ext>
          </a:extLst>
        </xdr:cNvPr>
        <xdr:cNvSpPr/>
      </xdr:nvSpPr>
      <xdr:spPr>
        <a:xfrm>
          <a:off x="15430500" y="1320025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79</xdr:col>
      <xdr:colOff>164611</xdr:colOff>
      <xdr:row>77</xdr:row>
      <xdr:rowOff>91330</xdr:rowOff>
    </xdr:from>
    <xdr:ext cx="534377" cy="259045"/>
    <xdr:sp macro="" textlink="">
      <xdr:nvSpPr>
        <xdr:cNvPr id="648" name="テキスト ボックス 647">
          <a:extLst>
            <a:ext uri="{FF2B5EF4-FFF2-40B4-BE49-F238E27FC236}">
              <a16:creationId xmlns:a16="http://schemas.microsoft.com/office/drawing/2014/main" id="{00000000-0008-0000-0600-000088020000}"/>
            </a:ext>
          </a:extLst>
        </xdr:cNvPr>
        <xdr:cNvSpPr txBox="1"/>
      </xdr:nvSpPr>
      <xdr:spPr>
        <a:xfrm>
          <a:off x="15214111" y="13292980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17,740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76</xdr:col>
      <xdr:colOff>63500</xdr:colOff>
      <xdr:row>76</xdr:row>
      <xdr:rowOff>165652</xdr:rowOff>
    </xdr:from>
    <xdr:to>
      <xdr:col>76</xdr:col>
      <xdr:colOff>165100</xdr:colOff>
      <xdr:row>77</xdr:row>
      <xdr:rowOff>95802</xdr:rowOff>
    </xdr:to>
    <xdr:sp macro="" textlink="">
      <xdr:nvSpPr>
        <xdr:cNvPr id="649" name="楕円 648">
          <a:extLst>
            <a:ext uri="{FF2B5EF4-FFF2-40B4-BE49-F238E27FC236}">
              <a16:creationId xmlns:a16="http://schemas.microsoft.com/office/drawing/2014/main" id="{00000000-0008-0000-0600-000089020000}"/>
            </a:ext>
          </a:extLst>
        </xdr:cNvPr>
        <xdr:cNvSpPr/>
      </xdr:nvSpPr>
      <xdr:spPr>
        <a:xfrm>
          <a:off x="14541500" y="1319585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75</xdr:col>
      <xdr:colOff>37611</xdr:colOff>
      <xdr:row>77</xdr:row>
      <xdr:rowOff>86929</xdr:rowOff>
    </xdr:from>
    <xdr:ext cx="534377" cy="259045"/>
    <xdr:sp macro="" textlink="">
      <xdr:nvSpPr>
        <xdr:cNvPr id="650" name="テキスト ボックス 649">
          <a:extLst>
            <a:ext uri="{FF2B5EF4-FFF2-40B4-BE49-F238E27FC236}">
              <a16:creationId xmlns:a16="http://schemas.microsoft.com/office/drawing/2014/main" id="{00000000-0008-0000-0600-00008A020000}"/>
            </a:ext>
          </a:extLst>
        </xdr:cNvPr>
        <xdr:cNvSpPr txBox="1"/>
      </xdr:nvSpPr>
      <xdr:spPr>
        <a:xfrm>
          <a:off x="14325111" y="13288579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17,971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71</xdr:col>
      <xdr:colOff>127000</xdr:colOff>
      <xdr:row>76</xdr:row>
      <xdr:rowOff>167176</xdr:rowOff>
    </xdr:from>
    <xdr:to>
      <xdr:col>72</xdr:col>
      <xdr:colOff>38100</xdr:colOff>
      <xdr:row>77</xdr:row>
      <xdr:rowOff>97326</xdr:rowOff>
    </xdr:to>
    <xdr:sp macro="" textlink="">
      <xdr:nvSpPr>
        <xdr:cNvPr id="651" name="楕円 650">
          <a:extLst>
            <a:ext uri="{FF2B5EF4-FFF2-40B4-BE49-F238E27FC236}">
              <a16:creationId xmlns:a16="http://schemas.microsoft.com/office/drawing/2014/main" id="{00000000-0008-0000-0600-00008B020000}"/>
            </a:ext>
          </a:extLst>
        </xdr:cNvPr>
        <xdr:cNvSpPr/>
      </xdr:nvSpPr>
      <xdr:spPr>
        <a:xfrm>
          <a:off x="13652500" y="1319737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70</xdr:col>
      <xdr:colOff>101111</xdr:colOff>
      <xdr:row>77</xdr:row>
      <xdr:rowOff>88453</xdr:rowOff>
    </xdr:from>
    <xdr:ext cx="534377" cy="259045"/>
    <xdr:sp macro="" textlink="">
      <xdr:nvSpPr>
        <xdr:cNvPr id="652" name="テキスト ボックス 651">
          <a:extLst>
            <a:ext uri="{FF2B5EF4-FFF2-40B4-BE49-F238E27FC236}">
              <a16:creationId xmlns:a16="http://schemas.microsoft.com/office/drawing/2014/main" id="{00000000-0008-0000-0600-00008C020000}"/>
            </a:ext>
          </a:extLst>
        </xdr:cNvPr>
        <xdr:cNvSpPr txBox="1"/>
      </xdr:nvSpPr>
      <xdr:spPr>
        <a:xfrm>
          <a:off x="13436111" y="13290103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17,891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67</xdr:col>
      <xdr:colOff>0</xdr:colOff>
      <xdr:row>76</xdr:row>
      <xdr:rowOff>167596</xdr:rowOff>
    </xdr:from>
    <xdr:to>
      <xdr:col>67</xdr:col>
      <xdr:colOff>101600</xdr:colOff>
      <xdr:row>77</xdr:row>
      <xdr:rowOff>97746</xdr:rowOff>
    </xdr:to>
    <xdr:sp macro="" textlink="">
      <xdr:nvSpPr>
        <xdr:cNvPr id="653" name="楕円 652">
          <a:extLst>
            <a:ext uri="{FF2B5EF4-FFF2-40B4-BE49-F238E27FC236}">
              <a16:creationId xmlns:a16="http://schemas.microsoft.com/office/drawing/2014/main" id="{00000000-0008-0000-0600-00008D020000}"/>
            </a:ext>
          </a:extLst>
        </xdr:cNvPr>
        <xdr:cNvSpPr/>
      </xdr:nvSpPr>
      <xdr:spPr>
        <a:xfrm>
          <a:off x="12763500" y="1319779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164611</xdr:colOff>
      <xdr:row>77</xdr:row>
      <xdr:rowOff>88873</xdr:rowOff>
    </xdr:from>
    <xdr:ext cx="534377" cy="259045"/>
    <xdr:sp macro="" textlink="">
      <xdr:nvSpPr>
        <xdr:cNvPr id="654" name="テキスト ボックス 653">
          <a:extLst>
            <a:ext uri="{FF2B5EF4-FFF2-40B4-BE49-F238E27FC236}">
              <a16:creationId xmlns:a16="http://schemas.microsoft.com/office/drawing/2014/main" id="{00000000-0008-0000-0600-00008E020000}"/>
            </a:ext>
          </a:extLst>
        </xdr:cNvPr>
        <xdr:cNvSpPr txBox="1"/>
      </xdr:nvSpPr>
      <xdr:spPr>
        <a:xfrm>
          <a:off x="12547111" y="13290523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17,869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83</xdr:row>
      <xdr:rowOff>57150</xdr:rowOff>
    </xdr:from>
    <xdr:to>
      <xdr:col>89</xdr:col>
      <xdr:colOff>177800</xdr:colOff>
      <xdr:row>85</xdr:row>
      <xdr:rowOff>31750</xdr:rowOff>
    </xdr:to>
    <xdr:sp macro="" textlink="">
      <xdr:nvSpPr>
        <xdr:cNvPr id="655" name="正方形/長方形 654">
          <a:extLst>
            <a:ext uri="{FF2B5EF4-FFF2-40B4-BE49-F238E27FC236}">
              <a16:creationId xmlns:a16="http://schemas.microsoft.com/office/drawing/2014/main" id="{00000000-0008-0000-0600-00008F020000}"/>
            </a:ext>
          </a:extLst>
        </xdr:cNvPr>
        <xdr:cNvSpPr/>
      </xdr:nvSpPr>
      <xdr:spPr>
        <a:xfrm>
          <a:off x="12446000" y="14287500"/>
          <a:ext cx="4686300" cy="317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積立金</a:t>
          </a:r>
        </a:p>
      </xdr:txBody>
    </xdr:sp>
    <xdr:clientData/>
  </xdr:twoCellAnchor>
  <xdr:twoCellAnchor>
    <xdr:from>
      <xdr:col>66</xdr:col>
      <xdr:colOff>0</xdr:colOff>
      <xdr:row>85</xdr:row>
      <xdr:rowOff>57150</xdr:rowOff>
    </xdr:from>
    <xdr:to>
      <xdr:col>74</xdr:col>
      <xdr:colOff>0</xdr:colOff>
      <xdr:row>86</xdr:row>
      <xdr:rowOff>139700</xdr:rowOff>
    </xdr:to>
    <xdr:sp macro="" textlink="">
      <xdr:nvSpPr>
        <xdr:cNvPr id="656" name="正方形/長方形 655">
          <a:extLst>
            <a:ext uri="{FF2B5EF4-FFF2-40B4-BE49-F238E27FC236}">
              <a16:creationId xmlns:a16="http://schemas.microsoft.com/office/drawing/2014/main" id="{00000000-0008-0000-0600-000090020000}"/>
            </a:ext>
          </a:extLst>
        </xdr:cNvPr>
        <xdr:cNvSpPr/>
      </xdr:nvSpPr>
      <xdr:spPr>
        <a:xfrm>
          <a:off x="12573000" y="14630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86</xdr:row>
      <xdr:rowOff>88900</xdr:rowOff>
    </xdr:from>
    <xdr:to>
      <xdr:col>74</xdr:col>
      <xdr:colOff>0</xdr:colOff>
      <xdr:row>88</xdr:row>
      <xdr:rowOff>0</xdr:rowOff>
    </xdr:to>
    <xdr:sp macro="" textlink="">
      <xdr:nvSpPr>
        <xdr:cNvPr id="657" name="正方形/長方形 656">
          <a:extLst>
            <a:ext uri="{FF2B5EF4-FFF2-40B4-BE49-F238E27FC236}">
              <a16:creationId xmlns:a16="http://schemas.microsoft.com/office/drawing/2014/main" id="{00000000-0008-0000-0600-000091020000}"/>
            </a:ext>
          </a:extLst>
        </xdr:cNvPr>
        <xdr:cNvSpPr/>
      </xdr:nvSpPr>
      <xdr:spPr>
        <a:xfrm>
          <a:off x="12573000" y="14833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8/29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85</xdr:row>
      <xdr:rowOff>57150</xdr:rowOff>
    </xdr:from>
    <xdr:to>
      <xdr:col>79</xdr:col>
      <xdr:colOff>63500</xdr:colOff>
      <xdr:row>86</xdr:row>
      <xdr:rowOff>139700</xdr:rowOff>
    </xdr:to>
    <xdr:sp macro="" textlink="">
      <xdr:nvSpPr>
        <xdr:cNvPr id="658" name="正方形/長方形 657">
          <a:extLst>
            <a:ext uri="{FF2B5EF4-FFF2-40B4-BE49-F238E27FC236}">
              <a16:creationId xmlns:a16="http://schemas.microsoft.com/office/drawing/2014/main" id="{00000000-0008-0000-0600-000092020000}"/>
            </a:ext>
          </a:extLst>
        </xdr:cNvPr>
        <xdr:cNvSpPr/>
      </xdr:nvSpPr>
      <xdr:spPr>
        <a:xfrm>
          <a:off x="13589000" y="14630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86</xdr:row>
      <xdr:rowOff>88900</xdr:rowOff>
    </xdr:from>
    <xdr:to>
      <xdr:col>79</xdr:col>
      <xdr:colOff>63500</xdr:colOff>
      <xdr:row>88</xdr:row>
      <xdr:rowOff>0</xdr:rowOff>
    </xdr:to>
    <xdr:sp macro="" textlink="">
      <xdr:nvSpPr>
        <xdr:cNvPr id="659" name="正方形/長方形 658">
          <a:extLst>
            <a:ext uri="{FF2B5EF4-FFF2-40B4-BE49-F238E27FC236}">
              <a16:creationId xmlns:a16="http://schemas.microsoft.com/office/drawing/2014/main" id="{00000000-0008-0000-0600-000093020000}"/>
            </a:ext>
          </a:extLst>
        </xdr:cNvPr>
        <xdr:cNvSpPr/>
      </xdr:nvSpPr>
      <xdr:spPr>
        <a:xfrm>
          <a:off x="13589000" y="14833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21,455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85</xdr:row>
      <xdr:rowOff>57150</xdr:rowOff>
    </xdr:from>
    <xdr:to>
      <xdr:col>85</xdr:col>
      <xdr:colOff>63500</xdr:colOff>
      <xdr:row>86</xdr:row>
      <xdr:rowOff>139700</xdr:rowOff>
    </xdr:to>
    <xdr:sp macro="" textlink="">
      <xdr:nvSpPr>
        <xdr:cNvPr id="660" name="正方形/長方形 659">
          <a:extLst>
            <a:ext uri="{FF2B5EF4-FFF2-40B4-BE49-F238E27FC236}">
              <a16:creationId xmlns:a16="http://schemas.microsoft.com/office/drawing/2014/main" id="{00000000-0008-0000-0600-000094020000}"/>
            </a:ext>
          </a:extLst>
        </xdr:cNvPr>
        <xdr:cNvSpPr/>
      </xdr:nvSpPr>
      <xdr:spPr>
        <a:xfrm>
          <a:off x="14732000" y="14630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77</xdr:col>
      <xdr:colOff>63500</xdr:colOff>
      <xdr:row>86</xdr:row>
      <xdr:rowOff>88900</xdr:rowOff>
    </xdr:from>
    <xdr:to>
      <xdr:col>85</xdr:col>
      <xdr:colOff>63500</xdr:colOff>
      <xdr:row>88</xdr:row>
      <xdr:rowOff>0</xdr:rowOff>
    </xdr:to>
    <xdr:sp macro="" textlink="">
      <xdr:nvSpPr>
        <xdr:cNvPr id="661" name="正方形/長方形 660">
          <a:extLst>
            <a:ext uri="{FF2B5EF4-FFF2-40B4-BE49-F238E27FC236}">
              <a16:creationId xmlns:a16="http://schemas.microsoft.com/office/drawing/2014/main" id="{00000000-0008-0000-0600-000095020000}"/>
            </a:ext>
          </a:extLst>
        </xdr:cNvPr>
        <xdr:cNvSpPr/>
      </xdr:nvSpPr>
      <xdr:spPr>
        <a:xfrm>
          <a:off x="14732000" y="14833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17,608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88</xdr:row>
      <xdr:rowOff>25400</xdr:rowOff>
    </xdr:from>
    <xdr:to>
      <xdr:col>89</xdr:col>
      <xdr:colOff>177800</xdr:colOff>
      <xdr:row>101</xdr:row>
      <xdr:rowOff>82550</xdr:rowOff>
    </xdr:to>
    <xdr:sp macro="" textlink="">
      <xdr:nvSpPr>
        <xdr:cNvPr id="662" name="正方形/長方形 661">
          <a:extLst>
            <a:ext uri="{FF2B5EF4-FFF2-40B4-BE49-F238E27FC236}">
              <a16:creationId xmlns:a16="http://schemas.microsoft.com/office/drawing/2014/main" id="{00000000-0008-0000-0600-000096020000}"/>
            </a:ext>
          </a:extLst>
        </xdr:cNvPr>
        <xdr:cNvSpPr/>
      </xdr:nvSpPr>
      <xdr:spPr>
        <a:xfrm>
          <a:off x="12446000" y="15113000"/>
          <a:ext cx="46863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87</xdr:row>
      <xdr:rowOff>6350</xdr:rowOff>
    </xdr:from>
    <xdr:ext cx="349839" cy="225703"/>
    <xdr:sp macro="" textlink="">
      <xdr:nvSpPr>
        <xdr:cNvPr id="663" name="テキスト ボックス 662">
          <a:extLst>
            <a:ext uri="{FF2B5EF4-FFF2-40B4-BE49-F238E27FC236}">
              <a16:creationId xmlns:a16="http://schemas.microsoft.com/office/drawing/2014/main" id="{00000000-0008-0000-0600-000097020000}"/>
            </a:ext>
          </a:extLst>
        </xdr:cNvPr>
        <xdr:cNvSpPr txBox="1"/>
      </xdr:nvSpPr>
      <xdr:spPr>
        <a:xfrm>
          <a:off x="12407900" y="14922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101</xdr:row>
      <xdr:rowOff>82550</xdr:rowOff>
    </xdr:from>
    <xdr:to>
      <xdr:col>89</xdr:col>
      <xdr:colOff>177800</xdr:colOff>
      <xdr:row>101</xdr:row>
      <xdr:rowOff>82550</xdr:rowOff>
    </xdr:to>
    <xdr:cxnSp macro="">
      <xdr:nvCxnSpPr>
        <xdr:cNvPr id="664" name="直線コネクタ 663">
          <a:extLst>
            <a:ext uri="{FF2B5EF4-FFF2-40B4-BE49-F238E27FC236}">
              <a16:creationId xmlns:a16="http://schemas.microsoft.com/office/drawing/2014/main" id="{00000000-0008-0000-0600-000098020000}"/>
            </a:ext>
          </a:extLst>
        </xdr:cNvPr>
        <xdr:cNvCxnSpPr/>
      </xdr:nvCxnSpPr>
      <xdr:spPr>
        <a:xfrm>
          <a:off x="12446000" y="1739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63500</xdr:colOff>
      <xdr:row>99</xdr:row>
      <xdr:rowOff>44450</xdr:rowOff>
    </xdr:from>
    <xdr:to>
      <xdr:col>89</xdr:col>
      <xdr:colOff>177800</xdr:colOff>
      <xdr:row>99</xdr:row>
      <xdr:rowOff>44450</xdr:rowOff>
    </xdr:to>
    <xdr:cxnSp macro="">
      <xdr:nvCxnSpPr>
        <xdr:cNvPr id="665" name="直線コネクタ 664">
          <a:extLst>
            <a:ext uri="{FF2B5EF4-FFF2-40B4-BE49-F238E27FC236}">
              <a16:creationId xmlns:a16="http://schemas.microsoft.com/office/drawing/2014/main" id="{00000000-0008-0000-0600-000099020000}"/>
            </a:ext>
          </a:extLst>
        </xdr:cNvPr>
        <xdr:cNvCxnSpPr/>
      </xdr:nvCxnSpPr>
      <xdr:spPr>
        <a:xfrm>
          <a:off x="12446000" y="1701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64</xdr:col>
      <xdr:colOff>5214</xdr:colOff>
      <xdr:row>98</xdr:row>
      <xdr:rowOff>73677</xdr:rowOff>
    </xdr:from>
    <xdr:ext cx="248786" cy="259045"/>
    <xdr:sp macro="" textlink="">
      <xdr:nvSpPr>
        <xdr:cNvPr id="666" name="テキスト ボックス 665">
          <a:extLst>
            <a:ext uri="{FF2B5EF4-FFF2-40B4-BE49-F238E27FC236}">
              <a16:creationId xmlns:a16="http://schemas.microsoft.com/office/drawing/2014/main" id="{00000000-0008-0000-0600-00009A020000}"/>
            </a:ext>
          </a:extLst>
        </xdr:cNvPr>
        <xdr:cNvSpPr txBox="1"/>
      </xdr:nvSpPr>
      <xdr:spPr>
        <a:xfrm>
          <a:off x="12197214" y="16875777"/>
          <a:ext cx="2487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97</xdr:row>
      <xdr:rowOff>6350</xdr:rowOff>
    </xdr:from>
    <xdr:to>
      <xdr:col>89</xdr:col>
      <xdr:colOff>177800</xdr:colOff>
      <xdr:row>97</xdr:row>
      <xdr:rowOff>6350</xdr:rowOff>
    </xdr:to>
    <xdr:cxnSp macro="">
      <xdr:nvCxnSpPr>
        <xdr:cNvPr id="667" name="直線コネクタ 666">
          <a:extLst>
            <a:ext uri="{FF2B5EF4-FFF2-40B4-BE49-F238E27FC236}">
              <a16:creationId xmlns:a16="http://schemas.microsoft.com/office/drawing/2014/main" id="{00000000-0008-0000-0600-00009B020000}"/>
            </a:ext>
          </a:extLst>
        </xdr:cNvPr>
        <xdr:cNvCxnSpPr/>
      </xdr:nvCxnSpPr>
      <xdr:spPr>
        <a:xfrm>
          <a:off x="12446000" y="1663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103701</xdr:colOff>
      <xdr:row>96</xdr:row>
      <xdr:rowOff>35577</xdr:rowOff>
    </xdr:from>
    <xdr:ext cx="531299" cy="259045"/>
    <xdr:sp macro="" textlink="">
      <xdr:nvSpPr>
        <xdr:cNvPr id="668" name="テキスト ボックス 667">
          <a:extLst>
            <a:ext uri="{FF2B5EF4-FFF2-40B4-BE49-F238E27FC236}">
              <a16:creationId xmlns:a16="http://schemas.microsoft.com/office/drawing/2014/main" id="{00000000-0008-0000-0600-00009C020000}"/>
            </a:ext>
          </a:extLst>
        </xdr:cNvPr>
        <xdr:cNvSpPr txBox="1"/>
      </xdr:nvSpPr>
      <xdr:spPr>
        <a:xfrm>
          <a:off x="11914701" y="16494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94</xdr:row>
      <xdr:rowOff>139700</xdr:rowOff>
    </xdr:from>
    <xdr:to>
      <xdr:col>89</xdr:col>
      <xdr:colOff>177800</xdr:colOff>
      <xdr:row>94</xdr:row>
      <xdr:rowOff>139700</xdr:rowOff>
    </xdr:to>
    <xdr:cxnSp macro="">
      <xdr:nvCxnSpPr>
        <xdr:cNvPr id="669" name="直線コネクタ 668">
          <a:extLst>
            <a:ext uri="{FF2B5EF4-FFF2-40B4-BE49-F238E27FC236}">
              <a16:creationId xmlns:a16="http://schemas.microsoft.com/office/drawing/2014/main" id="{00000000-0008-0000-0600-00009D020000}"/>
            </a:ext>
          </a:extLst>
        </xdr:cNvPr>
        <xdr:cNvCxnSpPr/>
      </xdr:nvCxnSpPr>
      <xdr:spPr>
        <a:xfrm>
          <a:off x="12446000" y="1625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103701</xdr:colOff>
      <xdr:row>93</xdr:row>
      <xdr:rowOff>168927</xdr:rowOff>
    </xdr:from>
    <xdr:ext cx="531299" cy="259045"/>
    <xdr:sp macro="" textlink="">
      <xdr:nvSpPr>
        <xdr:cNvPr id="670" name="テキスト ボックス 669">
          <a:extLst>
            <a:ext uri="{FF2B5EF4-FFF2-40B4-BE49-F238E27FC236}">
              <a16:creationId xmlns:a16="http://schemas.microsoft.com/office/drawing/2014/main" id="{00000000-0008-0000-0600-00009E020000}"/>
            </a:ext>
          </a:extLst>
        </xdr:cNvPr>
        <xdr:cNvSpPr txBox="1"/>
      </xdr:nvSpPr>
      <xdr:spPr>
        <a:xfrm>
          <a:off x="11914701" y="16113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92</xdr:row>
      <xdr:rowOff>101600</xdr:rowOff>
    </xdr:from>
    <xdr:to>
      <xdr:col>89</xdr:col>
      <xdr:colOff>177800</xdr:colOff>
      <xdr:row>92</xdr:row>
      <xdr:rowOff>101600</xdr:rowOff>
    </xdr:to>
    <xdr:cxnSp macro="">
      <xdr:nvCxnSpPr>
        <xdr:cNvPr id="671" name="直線コネクタ 670">
          <a:extLst>
            <a:ext uri="{FF2B5EF4-FFF2-40B4-BE49-F238E27FC236}">
              <a16:creationId xmlns:a16="http://schemas.microsoft.com/office/drawing/2014/main" id="{00000000-0008-0000-0600-00009F020000}"/>
            </a:ext>
          </a:extLst>
        </xdr:cNvPr>
        <xdr:cNvCxnSpPr/>
      </xdr:nvCxnSpPr>
      <xdr:spPr>
        <a:xfrm>
          <a:off x="12446000" y="1587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103701</xdr:colOff>
      <xdr:row>91</xdr:row>
      <xdr:rowOff>130827</xdr:rowOff>
    </xdr:from>
    <xdr:ext cx="531299" cy="259045"/>
    <xdr:sp macro="" textlink="">
      <xdr:nvSpPr>
        <xdr:cNvPr id="672" name="テキスト ボックス 671">
          <a:extLst>
            <a:ext uri="{FF2B5EF4-FFF2-40B4-BE49-F238E27FC236}">
              <a16:creationId xmlns:a16="http://schemas.microsoft.com/office/drawing/2014/main" id="{00000000-0008-0000-0600-0000A0020000}"/>
            </a:ext>
          </a:extLst>
        </xdr:cNvPr>
        <xdr:cNvSpPr txBox="1"/>
      </xdr:nvSpPr>
      <xdr:spPr>
        <a:xfrm>
          <a:off x="11914701" y="15732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90</xdr:row>
      <xdr:rowOff>63500</xdr:rowOff>
    </xdr:from>
    <xdr:to>
      <xdr:col>89</xdr:col>
      <xdr:colOff>177800</xdr:colOff>
      <xdr:row>90</xdr:row>
      <xdr:rowOff>63500</xdr:rowOff>
    </xdr:to>
    <xdr:cxnSp macro="">
      <xdr:nvCxnSpPr>
        <xdr:cNvPr id="673" name="直線コネクタ 672">
          <a:extLst>
            <a:ext uri="{FF2B5EF4-FFF2-40B4-BE49-F238E27FC236}">
              <a16:creationId xmlns:a16="http://schemas.microsoft.com/office/drawing/2014/main" id="{00000000-0008-0000-0600-0000A1020000}"/>
            </a:ext>
          </a:extLst>
        </xdr:cNvPr>
        <xdr:cNvCxnSpPr/>
      </xdr:nvCxnSpPr>
      <xdr:spPr>
        <a:xfrm>
          <a:off x="12446000" y="1549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103701</xdr:colOff>
      <xdr:row>89</xdr:row>
      <xdr:rowOff>92727</xdr:rowOff>
    </xdr:from>
    <xdr:ext cx="531299" cy="259045"/>
    <xdr:sp macro="" textlink="">
      <xdr:nvSpPr>
        <xdr:cNvPr id="674" name="テキスト ボックス 673">
          <a:extLst>
            <a:ext uri="{FF2B5EF4-FFF2-40B4-BE49-F238E27FC236}">
              <a16:creationId xmlns:a16="http://schemas.microsoft.com/office/drawing/2014/main" id="{00000000-0008-0000-0600-0000A2020000}"/>
            </a:ext>
          </a:extLst>
        </xdr:cNvPr>
        <xdr:cNvSpPr txBox="1"/>
      </xdr:nvSpPr>
      <xdr:spPr>
        <a:xfrm>
          <a:off x="11914701" y="15351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88</xdr:row>
      <xdr:rowOff>25400</xdr:rowOff>
    </xdr:from>
    <xdr:to>
      <xdr:col>89</xdr:col>
      <xdr:colOff>177800</xdr:colOff>
      <xdr:row>88</xdr:row>
      <xdr:rowOff>25400</xdr:rowOff>
    </xdr:to>
    <xdr:cxnSp macro="">
      <xdr:nvCxnSpPr>
        <xdr:cNvPr id="675" name="直線コネクタ 674">
          <a:extLst>
            <a:ext uri="{FF2B5EF4-FFF2-40B4-BE49-F238E27FC236}">
              <a16:creationId xmlns:a16="http://schemas.microsoft.com/office/drawing/2014/main" id="{00000000-0008-0000-0600-0000A3020000}"/>
            </a:ext>
          </a:extLst>
        </xdr:cNvPr>
        <xdr:cNvCxnSpPr/>
      </xdr:nvCxnSpPr>
      <xdr:spPr>
        <a:xfrm>
          <a:off x="12446000" y="15113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39581</xdr:colOff>
      <xdr:row>87</xdr:row>
      <xdr:rowOff>54627</xdr:rowOff>
    </xdr:from>
    <xdr:ext cx="595419" cy="259045"/>
    <xdr:sp macro="" textlink="">
      <xdr:nvSpPr>
        <xdr:cNvPr id="676" name="テキスト ボックス 675">
          <a:extLst>
            <a:ext uri="{FF2B5EF4-FFF2-40B4-BE49-F238E27FC236}">
              <a16:creationId xmlns:a16="http://schemas.microsoft.com/office/drawing/2014/main" id="{00000000-0008-0000-0600-0000A4020000}"/>
            </a:ext>
          </a:extLst>
        </xdr:cNvPr>
        <xdr:cNvSpPr txBox="1"/>
      </xdr:nvSpPr>
      <xdr:spPr>
        <a:xfrm>
          <a:off x="11850581" y="14970777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88</xdr:row>
      <xdr:rowOff>25400</xdr:rowOff>
    </xdr:from>
    <xdr:to>
      <xdr:col>89</xdr:col>
      <xdr:colOff>177800</xdr:colOff>
      <xdr:row>101</xdr:row>
      <xdr:rowOff>82550</xdr:rowOff>
    </xdr:to>
    <xdr:sp macro="" textlink="">
      <xdr:nvSpPr>
        <xdr:cNvPr id="677" name="積立金グラフ枠">
          <a:extLst>
            <a:ext uri="{FF2B5EF4-FFF2-40B4-BE49-F238E27FC236}">
              <a16:creationId xmlns:a16="http://schemas.microsoft.com/office/drawing/2014/main" id="{00000000-0008-0000-0600-0000A5020000}"/>
            </a:ext>
          </a:extLst>
        </xdr:cNvPr>
        <xdr:cNvSpPr/>
      </xdr:nvSpPr>
      <xdr:spPr>
        <a:xfrm>
          <a:off x="12446000" y="15113000"/>
          <a:ext cx="46863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125095</xdr:colOff>
      <xdr:row>89</xdr:row>
      <xdr:rowOff>129908</xdr:rowOff>
    </xdr:from>
    <xdr:to>
      <xdr:col>85</xdr:col>
      <xdr:colOff>126364</xdr:colOff>
      <xdr:row>99</xdr:row>
      <xdr:rowOff>19286</xdr:rowOff>
    </xdr:to>
    <xdr:cxnSp macro="">
      <xdr:nvCxnSpPr>
        <xdr:cNvPr id="678" name="直線コネクタ 677">
          <a:extLst>
            <a:ext uri="{FF2B5EF4-FFF2-40B4-BE49-F238E27FC236}">
              <a16:creationId xmlns:a16="http://schemas.microsoft.com/office/drawing/2014/main" id="{00000000-0008-0000-0600-0000A6020000}"/>
            </a:ext>
          </a:extLst>
        </xdr:cNvPr>
        <xdr:cNvCxnSpPr/>
      </xdr:nvCxnSpPr>
      <xdr:spPr>
        <a:xfrm flipV="1">
          <a:off x="16317595" y="15388958"/>
          <a:ext cx="1269" cy="1603878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177800</xdr:colOff>
      <xdr:row>99</xdr:row>
      <xdr:rowOff>23113</xdr:rowOff>
    </xdr:from>
    <xdr:ext cx="469744" cy="259045"/>
    <xdr:sp macro="" textlink="">
      <xdr:nvSpPr>
        <xdr:cNvPr id="679" name="積立金最小値テキスト">
          <a:extLst>
            <a:ext uri="{FF2B5EF4-FFF2-40B4-BE49-F238E27FC236}">
              <a16:creationId xmlns:a16="http://schemas.microsoft.com/office/drawing/2014/main" id="{00000000-0008-0000-0600-0000A7020000}"/>
            </a:ext>
          </a:extLst>
        </xdr:cNvPr>
        <xdr:cNvSpPr txBox="1"/>
      </xdr:nvSpPr>
      <xdr:spPr>
        <a:xfrm>
          <a:off x="16370300" y="1699666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1,321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99</xdr:row>
      <xdr:rowOff>19286</xdr:rowOff>
    </xdr:from>
    <xdr:to>
      <xdr:col>86</xdr:col>
      <xdr:colOff>25400</xdr:colOff>
      <xdr:row>99</xdr:row>
      <xdr:rowOff>19286</xdr:rowOff>
    </xdr:to>
    <xdr:cxnSp macro="">
      <xdr:nvCxnSpPr>
        <xdr:cNvPr id="680" name="直線コネクタ 679">
          <a:extLst>
            <a:ext uri="{FF2B5EF4-FFF2-40B4-BE49-F238E27FC236}">
              <a16:creationId xmlns:a16="http://schemas.microsoft.com/office/drawing/2014/main" id="{00000000-0008-0000-0600-0000A8020000}"/>
            </a:ext>
          </a:extLst>
        </xdr:cNvPr>
        <xdr:cNvCxnSpPr/>
      </xdr:nvCxnSpPr>
      <xdr:spPr>
        <a:xfrm>
          <a:off x="16230600" y="16992836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177800</xdr:colOff>
      <xdr:row>88</xdr:row>
      <xdr:rowOff>76585</xdr:rowOff>
    </xdr:from>
    <xdr:ext cx="534377" cy="259045"/>
    <xdr:sp macro="" textlink="">
      <xdr:nvSpPr>
        <xdr:cNvPr id="681" name="積立金最大値テキスト">
          <a:extLst>
            <a:ext uri="{FF2B5EF4-FFF2-40B4-BE49-F238E27FC236}">
              <a16:creationId xmlns:a16="http://schemas.microsoft.com/office/drawing/2014/main" id="{00000000-0008-0000-0600-0000A9020000}"/>
            </a:ext>
          </a:extLst>
        </xdr:cNvPr>
        <xdr:cNvSpPr txBox="1"/>
      </xdr:nvSpPr>
      <xdr:spPr>
        <a:xfrm>
          <a:off x="16370300" y="1516418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85,514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89</xdr:row>
      <xdr:rowOff>129908</xdr:rowOff>
    </xdr:from>
    <xdr:to>
      <xdr:col>86</xdr:col>
      <xdr:colOff>25400</xdr:colOff>
      <xdr:row>89</xdr:row>
      <xdr:rowOff>129908</xdr:rowOff>
    </xdr:to>
    <xdr:cxnSp macro="">
      <xdr:nvCxnSpPr>
        <xdr:cNvPr id="682" name="直線コネクタ 681">
          <a:extLst>
            <a:ext uri="{FF2B5EF4-FFF2-40B4-BE49-F238E27FC236}">
              <a16:creationId xmlns:a16="http://schemas.microsoft.com/office/drawing/2014/main" id="{00000000-0008-0000-0600-0000AA020000}"/>
            </a:ext>
          </a:extLst>
        </xdr:cNvPr>
        <xdr:cNvCxnSpPr/>
      </xdr:nvCxnSpPr>
      <xdr:spPr>
        <a:xfrm>
          <a:off x="16230600" y="15388958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50800</xdr:colOff>
      <xdr:row>95</xdr:row>
      <xdr:rowOff>156617</xdr:rowOff>
    </xdr:from>
    <xdr:to>
      <xdr:col>85</xdr:col>
      <xdr:colOff>127000</xdr:colOff>
      <xdr:row>97</xdr:row>
      <xdr:rowOff>146938</xdr:rowOff>
    </xdr:to>
    <xdr:cxnSp macro="">
      <xdr:nvCxnSpPr>
        <xdr:cNvPr id="683" name="直線コネクタ 682">
          <a:extLst>
            <a:ext uri="{FF2B5EF4-FFF2-40B4-BE49-F238E27FC236}">
              <a16:creationId xmlns:a16="http://schemas.microsoft.com/office/drawing/2014/main" id="{00000000-0008-0000-0600-0000AB020000}"/>
            </a:ext>
          </a:extLst>
        </xdr:cNvPr>
        <xdr:cNvCxnSpPr/>
      </xdr:nvCxnSpPr>
      <xdr:spPr>
        <a:xfrm flipV="1">
          <a:off x="15481300" y="16444367"/>
          <a:ext cx="838200" cy="33322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177800</xdr:colOff>
      <xdr:row>96</xdr:row>
      <xdr:rowOff>57878</xdr:rowOff>
    </xdr:from>
    <xdr:ext cx="534377" cy="259045"/>
    <xdr:sp macro="" textlink="">
      <xdr:nvSpPr>
        <xdr:cNvPr id="684" name="積立金平均値テキスト">
          <a:extLst>
            <a:ext uri="{FF2B5EF4-FFF2-40B4-BE49-F238E27FC236}">
              <a16:creationId xmlns:a16="http://schemas.microsoft.com/office/drawing/2014/main" id="{00000000-0008-0000-0600-0000AC020000}"/>
            </a:ext>
          </a:extLst>
        </xdr:cNvPr>
        <xdr:cNvSpPr txBox="1"/>
      </xdr:nvSpPr>
      <xdr:spPr>
        <a:xfrm>
          <a:off x="16370300" y="16517078"/>
          <a:ext cx="534377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22,496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96</xdr:row>
      <xdr:rowOff>79451</xdr:rowOff>
    </xdr:from>
    <xdr:to>
      <xdr:col>85</xdr:col>
      <xdr:colOff>177800</xdr:colOff>
      <xdr:row>97</xdr:row>
      <xdr:rowOff>9601</xdr:rowOff>
    </xdr:to>
    <xdr:sp macro="" textlink="">
      <xdr:nvSpPr>
        <xdr:cNvPr id="685" name="フローチャート: 判断 684">
          <a:extLst>
            <a:ext uri="{FF2B5EF4-FFF2-40B4-BE49-F238E27FC236}">
              <a16:creationId xmlns:a16="http://schemas.microsoft.com/office/drawing/2014/main" id="{00000000-0008-0000-0600-0000AD020000}"/>
            </a:ext>
          </a:extLst>
        </xdr:cNvPr>
        <xdr:cNvSpPr/>
      </xdr:nvSpPr>
      <xdr:spPr>
        <a:xfrm>
          <a:off x="16268700" y="1653865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95</xdr:row>
      <xdr:rowOff>68014</xdr:rowOff>
    </xdr:from>
    <xdr:to>
      <xdr:col>81</xdr:col>
      <xdr:colOff>50800</xdr:colOff>
      <xdr:row>97</xdr:row>
      <xdr:rowOff>146938</xdr:rowOff>
    </xdr:to>
    <xdr:cxnSp macro="">
      <xdr:nvCxnSpPr>
        <xdr:cNvPr id="686" name="直線コネクタ 685">
          <a:extLst>
            <a:ext uri="{FF2B5EF4-FFF2-40B4-BE49-F238E27FC236}">
              <a16:creationId xmlns:a16="http://schemas.microsoft.com/office/drawing/2014/main" id="{00000000-0008-0000-0600-0000AE020000}"/>
            </a:ext>
          </a:extLst>
        </xdr:cNvPr>
        <xdr:cNvCxnSpPr/>
      </xdr:nvCxnSpPr>
      <xdr:spPr>
        <a:xfrm>
          <a:off x="14592300" y="16355764"/>
          <a:ext cx="889000" cy="42182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0</xdr:colOff>
      <xdr:row>96</xdr:row>
      <xdr:rowOff>63545</xdr:rowOff>
    </xdr:from>
    <xdr:to>
      <xdr:col>81</xdr:col>
      <xdr:colOff>101600</xdr:colOff>
      <xdr:row>96</xdr:row>
      <xdr:rowOff>165145</xdr:rowOff>
    </xdr:to>
    <xdr:sp macro="" textlink="">
      <xdr:nvSpPr>
        <xdr:cNvPr id="687" name="フローチャート: 判断 686">
          <a:extLst>
            <a:ext uri="{FF2B5EF4-FFF2-40B4-BE49-F238E27FC236}">
              <a16:creationId xmlns:a16="http://schemas.microsoft.com/office/drawing/2014/main" id="{00000000-0008-0000-0600-0000AF020000}"/>
            </a:ext>
          </a:extLst>
        </xdr:cNvPr>
        <xdr:cNvSpPr/>
      </xdr:nvSpPr>
      <xdr:spPr>
        <a:xfrm>
          <a:off x="15430500" y="1652274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79</xdr:col>
      <xdr:colOff>164611</xdr:colOff>
      <xdr:row>95</xdr:row>
      <xdr:rowOff>10222</xdr:rowOff>
    </xdr:from>
    <xdr:ext cx="534377" cy="259045"/>
    <xdr:sp macro="" textlink="">
      <xdr:nvSpPr>
        <xdr:cNvPr id="688" name="テキスト ボックス 687">
          <a:extLst>
            <a:ext uri="{FF2B5EF4-FFF2-40B4-BE49-F238E27FC236}">
              <a16:creationId xmlns:a16="http://schemas.microsoft.com/office/drawing/2014/main" id="{00000000-0008-0000-0600-0000B0020000}"/>
            </a:ext>
          </a:extLst>
        </xdr:cNvPr>
        <xdr:cNvSpPr txBox="1"/>
      </xdr:nvSpPr>
      <xdr:spPr>
        <a:xfrm>
          <a:off x="15214111" y="16297972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23,331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71</xdr:col>
      <xdr:colOff>177800</xdr:colOff>
      <xdr:row>95</xdr:row>
      <xdr:rowOff>68014</xdr:rowOff>
    </xdr:from>
    <xdr:to>
      <xdr:col>76</xdr:col>
      <xdr:colOff>114300</xdr:colOff>
      <xdr:row>97</xdr:row>
      <xdr:rowOff>93047</xdr:rowOff>
    </xdr:to>
    <xdr:cxnSp macro="">
      <xdr:nvCxnSpPr>
        <xdr:cNvPr id="689" name="直線コネクタ 688">
          <a:extLst>
            <a:ext uri="{FF2B5EF4-FFF2-40B4-BE49-F238E27FC236}">
              <a16:creationId xmlns:a16="http://schemas.microsoft.com/office/drawing/2014/main" id="{00000000-0008-0000-0600-0000B1020000}"/>
            </a:ext>
          </a:extLst>
        </xdr:cNvPr>
        <xdr:cNvCxnSpPr/>
      </xdr:nvCxnSpPr>
      <xdr:spPr>
        <a:xfrm flipV="1">
          <a:off x="13703300" y="16355764"/>
          <a:ext cx="889000" cy="367933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97</xdr:row>
      <xdr:rowOff>88348</xdr:rowOff>
    </xdr:from>
    <xdr:to>
      <xdr:col>76</xdr:col>
      <xdr:colOff>165100</xdr:colOff>
      <xdr:row>98</xdr:row>
      <xdr:rowOff>18498</xdr:rowOff>
    </xdr:to>
    <xdr:sp macro="" textlink="">
      <xdr:nvSpPr>
        <xdr:cNvPr id="690" name="フローチャート: 判断 689">
          <a:extLst>
            <a:ext uri="{FF2B5EF4-FFF2-40B4-BE49-F238E27FC236}">
              <a16:creationId xmlns:a16="http://schemas.microsoft.com/office/drawing/2014/main" id="{00000000-0008-0000-0600-0000B2020000}"/>
            </a:ext>
          </a:extLst>
        </xdr:cNvPr>
        <xdr:cNvSpPr/>
      </xdr:nvSpPr>
      <xdr:spPr>
        <a:xfrm>
          <a:off x="14541500" y="1671899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75</xdr:col>
      <xdr:colOff>37611</xdr:colOff>
      <xdr:row>98</xdr:row>
      <xdr:rowOff>9625</xdr:rowOff>
    </xdr:from>
    <xdr:ext cx="534377" cy="259045"/>
    <xdr:sp macro="" textlink="">
      <xdr:nvSpPr>
        <xdr:cNvPr id="691" name="テキスト ボックス 690">
          <a:extLst>
            <a:ext uri="{FF2B5EF4-FFF2-40B4-BE49-F238E27FC236}">
              <a16:creationId xmlns:a16="http://schemas.microsoft.com/office/drawing/2014/main" id="{00000000-0008-0000-0600-0000B3020000}"/>
            </a:ext>
          </a:extLst>
        </xdr:cNvPr>
        <xdr:cNvSpPr txBox="1"/>
      </xdr:nvSpPr>
      <xdr:spPr>
        <a:xfrm>
          <a:off x="14325111" y="1681172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13,029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67</xdr:col>
      <xdr:colOff>50800</xdr:colOff>
      <xdr:row>97</xdr:row>
      <xdr:rowOff>93047</xdr:rowOff>
    </xdr:from>
    <xdr:to>
      <xdr:col>71</xdr:col>
      <xdr:colOff>177800</xdr:colOff>
      <xdr:row>98</xdr:row>
      <xdr:rowOff>90246</xdr:rowOff>
    </xdr:to>
    <xdr:cxnSp macro="">
      <xdr:nvCxnSpPr>
        <xdr:cNvPr id="692" name="直線コネクタ 691">
          <a:extLst>
            <a:ext uri="{FF2B5EF4-FFF2-40B4-BE49-F238E27FC236}">
              <a16:creationId xmlns:a16="http://schemas.microsoft.com/office/drawing/2014/main" id="{00000000-0008-0000-0600-0000B4020000}"/>
            </a:ext>
          </a:extLst>
        </xdr:cNvPr>
        <xdr:cNvCxnSpPr/>
      </xdr:nvCxnSpPr>
      <xdr:spPr>
        <a:xfrm flipV="1">
          <a:off x="12814300" y="16723697"/>
          <a:ext cx="889000" cy="16864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96</xdr:row>
      <xdr:rowOff>72689</xdr:rowOff>
    </xdr:from>
    <xdr:to>
      <xdr:col>72</xdr:col>
      <xdr:colOff>38100</xdr:colOff>
      <xdr:row>97</xdr:row>
      <xdr:rowOff>2839</xdr:rowOff>
    </xdr:to>
    <xdr:sp macro="" textlink="">
      <xdr:nvSpPr>
        <xdr:cNvPr id="693" name="フローチャート: 判断 692">
          <a:extLst>
            <a:ext uri="{FF2B5EF4-FFF2-40B4-BE49-F238E27FC236}">
              <a16:creationId xmlns:a16="http://schemas.microsoft.com/office/drawing/2014/main" id="{00000000-0008-0000-0600-0000B5020000}"/>
            </a:ext>
          </a:extLst>
        </xdr:cNvPr>
        <xdr:cNvSpPr/>
      </xdr:nvSpPr>
      <xdr:spPr>
        <a:xfrm>
          <a:off x="13652500" y="1653188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70</xdr:col>
      <xdr:colOff>101111</xdr:colOff>
      <xdr:row>95</xdr:row>
      <xdr:rowOff>19366</xdr:rowOff>
    </xdr:from>
    <xdr:ext cx="534377" cy="259045"/>
    <xdr:sp macro="" textlink="">
      <xdr:nvSpPr>
        <xdr:cNvPr id="694" name="テキスト ボックス 693">
          <a:extLst>
            <a:ext uri="{FF2B5EF4-FFF2-40B4-BE49-F238E27FC236}">
              <a16:creationId xmlns:a16="http://schemas.microsoft.com/office/drawing/2014/main" id="{00000000-0008-0000-0600-0000B6020000}"/>
            </a:ext>
          </a:extLst>
        </xdr:cNvPr>
        <xdr:cNvSpPr txBox="1"/>
      </xdr:nvSpPr>
      <xdr:spPr>
        <a:xfrm>
          <a:off x="13436111" y="16307116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22,851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67</xdr:col>
      <xdr:colOff>0</xdr:colOff>
      <xdr:row>97</xdr:row>
      <xdr:rowOff>135973</xdr:rowOff>
    </xdr:from>
    <xdr:to>
      <xdr:col>67</xdr:col>
      <xdr:colOff>101600</xdr:colOff>
      <xdr:row>98</xdr:row>
      <xdr:rowOff>66123</xdr:rowOff>
    </xdr:to>
    <xdr:sp macro="" textlink="">
      <xdr:nvSpPr>
        <xdr:cNvPr id="695" name="フローチャート: 判断 694">
          <a:extLst>
            <a:ext uri="{FF2B5EF4-FFF2-40B4-BE49-F238E27FC236}">
              <a16:creationId xmlns:a16="http://schemas.microsoft.com/office/drawing/2014/main" id="{00000000-0008-0000-0600-0000B7020000}"/>
            </a:ext>
          </a:extLst>
        </xdr:cNvPr>
        <xdr:cNvSpPr/>
      </xdr:nvSpPr>
      <xdr:spPr>
        <a:xfrm>
          <a:off x="12763500" y="1676662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164611</xdr:colOff>
      <xdr:row>96</xdr:row>
      <xdr:rowOff>82650</xdr:rowOff>
    </xdr:from>
    <xdr:ext cx="534377" cy="259045"/>
    <xdr:sp macro="" textlink="">
      <xdr:nvSpPr>
        <xdr:cNvPr id="696" name="テキスト ボックス 695">
          <a:extLst>
            <a:ext uri="{FF2B5EF4-FFF2-40B4-BE49-F238E27FC236}">
              <a16:creationId xmlns:a16="http://schemas.microsoft.com/office/drawing/2014/main" id="{00000000-0008-0000-0600-0000B8020000}"/>
            </a:ext>
          </a:extLst>
        </xdr:cNvPr>
        <xdr:cNvSpPr txBox="1"/>
      </xdr:nvSpPr>
      <xdr:spPr>
        <a:xfrm>
          <a:off x="12547111" y="16541850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10,529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84</xdr:col>
      <xdr:colOff>127000</xdr:colOff>
      <xdr:row>101</xdr:row>
      <xdr:rowOff>80027</xdr:rowOff>
    </xdr:from>
    <xdr:ext cx="762000" cy="259045"/>
    <xdr:sp macro="" textlink="">
      <xdr:nvSpPr>
        <xdr:cNvPr id="697" name="テキスト ボックス 696">
          <a:extLst>
            <a:ext uri="{FF2B5EF4-FFF2-40B4-BE49-F238E27FC236}">
              <a16:creationId xmlns:a16="http://schemas.microsoft.com/office/drawing/2014/main" id="{00000000-0008-0000-0600-0000B9020000}"/>
            </a:ext>
          </a:extLst>
        </xdr:cNvPr>
        <xdr:cNvSpPr txBox="1"/>
      </xdr:nvSpPr>
      <xdr:spPr>
        <a:xfrm>
          <a:off x="16129000" y="17396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101</xdr:row>
      <xdr:rowOff>80027</xdr:rowOff>
    </xdr:from>
    <xdr:ext cx="762000" cy="259045"/>
    <xdr:sp macro="" textlink="">
      <xdr:nvSpPr>
        <xdr:cNvPr id="698" name="テキスト ボックス 697">
          <a:extLst>
            <a:ext uri="{FF2B5EF4-FFF2-40B4-BE49-F238E27FC236}">
              <a16:creationId xmlns:a16="http://schemas.microsoft.com/office/drawing/2014/main" id="{00000000-0008-0000-0600-0000BA020000}"/>
            </a:ext>
          </a:extLst>
        </xdr:cNvPr>
        <xdr:cNvSpPr txBox="1"/>
      </xdr:nvSpPr>
      <xdr:spPr>
        <a:xfrm>
          <a:off x="15290800" y="17396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101</xdr:row>
      <xdr:rowOff>80027</xdr:rowOff>
    </xdr:from>
    <xdr:ext cx="762000" cy="259045"/>
    <xdr:sp macro="" textlink="">
      <xdr:nvSpPr>
        <xdr:cNvPr id="699" name="テキスト ボックス 698">
          <a:extLst>
            <a:ext uri="{FF2B5EF4-FFF2-40B4-BE49-F238E27FC236}">
              <a16:creationId xmlns:a16="http://schemas.microsoft.com/office/drawing/2014/main" id="{00000000-0008-0000-0600-0000BB020000}"/>
            </a:ext>
          </a:extLst>
        </xdr:cNvPr>
        <xdr:cNvSpPr txBox="1"/>
      </xdr:nvSpPr>
      <xdr:spPr>
        <a:xfrm>
          <a:off x="14401800" y="17396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101</xdr:row>
      <xdr:rowOff>80027</xdr:rowOff>
    </xdr:from>
    <xdr:ext cx="762000" cy="259045"/>
    <xdr:sp macro="" textlink="">
      <xdr:nvSpPr>
        <xdr:cNvPr id="700" name="テキスト ボックス 699">
          <a:extLst>
            <a:ext uri="{FF2B5EF4-FFF2-40B4-BE49-F238E27FC236}">
              <a16:creationId xmlns:a16="http://schemas.microsoft.com/office/drawing/2014/main" id="{00000000-0008-0000-0600-0000BC020000}"/>
            </a:ext>
          </a:extLst>
        </xdr:cNvPr>
        <xdr:cNvSpPr txBox="1"/>
      </xdr:nvSpPr>
      <xdr:spPr>
        <a:xfrm>
          <a:off x="13512800" y="17396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101</xdr:row>
      <xdr:rowOff>80027</xdr:rowOff>
    </xdr:from>
    <xdr:ext cx="762000" cy="259045"/>
    <xdr:sp macro="" textlink="">
      <xdr:nvSpPr>
        <xdr:cNvPr id="701" name="テキスト ボックス 700">
          <a:extLst>
            <a:ext uri="{FF2B5EF4-FFF2-40B4-BE49-F238E27FC236}">
              <a16:creationId xmlns:a16="http://schemas.microsoft.com/office/drawing/2014/main" id="{00000000-0008-0000-0600-0000BD020000}"/>
            </a:ext>
          </a:extLst>
        </xdr:cNvPr>
        <xdr:cNvSpPr txBox="1"/>
      </xdr:nvSpPr>
      <xdr:spPr>
        <a:xfrm>
          <a:off x="12623800" y="17396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95</xdr:row>
      <xdr:rowOff>105817</xdr:rowOff>
    </xdr:from>
    <xdr:to>
      <xdr:col>85</xdr:col>
      <xdr:colOff>177800</xdr:colOff>
      <xdr:row>96</xdr:row>
      <xdr:rowOff>35967</xdr:rowOff>
    </xdr:to>
    <xdr:sp macro="" textlink="">
      <xdr:nvSpPr>
        <xdr:cNvPr id="702" name="楕円 701">
          <a:extLst>
            <a:ext uri="{FF2B5EF4-FFF2-40B4-BE49-F238E27FC236}">
              <a16:creationId xmlns:a16="http://schemas.microsoft.com/office/drawing/2014/main" id="{00000000-0008-0000-0600-0000BE020000}"/>
            </a:ext>
          </a:extLst>
        </xdr:cNvPr>
        <xdr:cNvSpPr/>
      </xdr:nvSpPr>
      <xdr:spPr>
        <a:xfrm>
          <a:off x="16268700" y="16393567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177800</xdr:colOff>
      <xdr:row>94</xdr:row>
      <xdr:rowOff>128694</xdr:rowOff>
    </xdr:from>
    <xdr:ext cx="534377" cy="259045"/>
    <xdr:sp macro="" textlink="">
      <xdr:nvSpPr>
        <xdr:cNvPr id="703" name="積立金該当値テキスト">
          <a:extLst>
            <a:ext uri="{FF2B5EF4-FFF2-40B4-BE49-F238E27FC236}">
              <a16:creationId xmlns:a16="http://schemas.microsoft.com/office/drawing/2014/main" id="{00000000-0008-0000-0600-0000BF020000}"/>
            </a:ext>
          </a:extLst>
        </xdr:cNvPr>
        <xdr:cNvSpPr txBox="1"/>
      </xdr:nvSpPr>
      <xdr:spPr>
        <a:xfrm>
          <a:off x="16370300" y="16244994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30,112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97</xdr:row>
      <xdr:rowOff>96138</xdr:rowOff>
    </xdr:from>
    <xdr:to>
      <xdr:col>81</xdr:col>
      <xdr:colOff>101600</xdr:colOff>
      <xdr:row>98</xdr:row>
      <xdr:rowOff>26288</xdr:rowOff>
    </xdr:to>
    <xdr:sp macro="" textlink="">
      <xdr:nvSpPr>
        <xdr:cNvPr id="704" name="楕円 703">
          <a:extLst>
            <a:ext uri="{FF2B5EF4-FFF2-40B4-BE49-F238E27FC236}">
              <a16:creationId xmlns:a16="http://schemas.microsoft.com/office/drawing/2014/main" id="{00000000-0008-0000-0600-0000C0020000}"/>
            </a:ext>
          </a:extLst>
        </xdr:cNvPr>
        <xdr:cNvSpPr/>
      </xdr:nvSpPr>
      <xdr:spPr>
        <a:xfrm>
          <a:off x="15430500" y="1672678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79</xdr:col>
      <xdr:colOff>164611</xdr:colOff>
      <xdr:row>98</xdr:row>
      <xdr:rowOff>17415</xdr:rowOff>
    </xdr:from>
    <xdr:ext cx="534377" cy="259045"/>
    <xdr:sp macro="" textlink="">
      <xdr:nvSpPr>
        <xdr:cNvPr id="705" name="テキスト ボックス 704">
          <a:extLst>
            <a:ext uri="{FF2B5EF4-FFF2-40B4-BE49-F238E27FC236}">
              <a16:creationId xmlns:a16="http://schemas.microsoft.com/office/drawing/2014/main" id="{00000000-0008-0000-0600-0000C1020000}"/>
            </a:ext>
          </a:extLst>
        </xdr:cNvPr>
        <xdr:cNvSpPr txBox="1"/>
      </xdr:nvSpPr>
      <xdr:spPr>
        <a:xfrm>
          <a:off x="15214111" y="1681951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12,620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76</xdr:col>
      <xdr:colOff>63500</xdr:colOff>
      <xdr:row>95</xdr:row>
      <xdr:rowOff>17214</xdr:rowOff>
    </xdr:from>
    <xdr:to>
      <xdr:col>76</xdr:col>
      <xdr:colOff>165100</xdr:colOff>
      <xdr:row>95</xdr:row>
      <xdr:rowOff>118814</xdr:rowOff>
    </xdr:to>
    <xdr:sp macro="" textlink="">
      <xdr:nvSpPr>
        <xdr:cNvPr id="706" name="楕円 705">
          <a:extLst>
            <a:ext uri="{FF2B5EF4-FFF2-40B4-BE49-F238E27FC236}">
              <a16:creationId xmlns:a16="http://schemas.microsoft.com/office/drawing/2014/main" id="{00000000-0008-0000-0600-0000C2020000}"/>
            </a:ext>
          </a:extLst>
        </xdr:cNvPr>
        <xdr:cNvSpPr/>
      </xdr:nvSpPr>
      <xdr:spPr>
        <a:xfrm>
          <a:off x="14541500" y="1630496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75</xdr:col>
      <xdr:colOff>37611</xdr:colOff>
      <xdr:row>93</xdr:row>
      <xdr:rowOff>135341</xdr:rowOff>
    </xdr:from>
    <xdr:ext cx="534377" cy="259045"/>
    <xdr:sp macro="" textlink="">
      <xdr:nvSpPr>
        <xdr:cNvPr id="707" name="テキスト ボックス 706">
          <a:extLst>
            <a:ext uri="{FF2B5EF4-FFF2-40B4-BE49-F238E27FC236}">
              <a16:creationId xmlns:a16="http://schemas.microsoft.com/office/drawing/2014/main" id="{00000000-0008-0000-0600-0000C3020000}"/>
            </a:ext>
          </a:extLst>
        </xdr:cNvPr>
        <xdr:cNvSpPr txBox="1"/>
      </xdr:nvSpPr>
      <xdr:spPr>
        <a:xfrm>
          <a:off x="14325111" y="16080191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34,763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71</xdr:col>
      <xdr:colOff>127000</xdr:colOff>
      <xdr:row>97</xdr:row>
      <xdr:rowOff>42247</xdr:rowOff>
    </xdr:from>
    <xdr:to>
      <xdr:col>72</xdr:col>
      <xdr:colOff>38100</xdr:colOff>
      <xdr:row>97</xdr:row>
      <xdr:rowOff>143847</xdr:rowOff>
    </xdr:to>
    <xdr:sp macro="" textlink="">
      <xdr:nvSpPr>
        <xdr:cNvPr id="708" name="楕円 707">
          <a:extLst>
            <a:ext uri="{FF2B5EF4-FFF2-40B4-BE49-F238E27FC236}">
              <a16:creationId xmlns:a16="http://schemas.microsoft.com/office/drawing/2014/main" id="{00000000-0008-0000-0600-0000C4020000}"/>
            </a:ext>
          </a:extLst>
        </xdr:cNvPr>
        <xdr:cNvSpPr/>
      </xdr:nvSpPr>
      <xdr:spPr>
        <a:xfrm>
          <a:off x="13652500" y="16672897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70</xdr:col>
      <xdr:colOff>101111</xdr:colOff>
      <xdr:row>97</xdr:row>
      <xdr:rowOff>134974</xdr:rowOff>
    </xdr:from>
    <xdr:ext cx="534377" cy="259045"/>
    <xdr:sp macro="" textlink="">
      <xdr:nvSpPr>
        <xdr:cNvPr id="709" name="テキスト ボックス 708">
          <a:extLst>
            <a:ext uri="{FF2B5EF4-FFF2-40B4-BE49-F238E27FC236}">
              <a16:creationId xmlns:a16="http://schemas.microsoft.com/office/drawing/2014/main" id="{00000000-0008-0000-0600-0000C5020000}"/>
            </a:ext>
          </a:extLst>
        </xdr:cNvPr>
        <xdr:cNvSpPr txBox="1"/>
      </xdr:nvSpPr>
      <xdr:spPr>
        <a:xfrm>
          <a:off x="13436111" y="16765624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15,449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67</xdr:col>
      <xdr:colOff>0</xdr:colOff>
      <xdr:row>98</xdr:row>
      <xdr:rowOff>39446</xdr:rowOff>
    </xdr:from>
    <xdr:to>
      <xdr:col>67</xdr:col>
      <xdr:colOff>101600</xdr:colOff>
      <xdr:row>98</xdr:row>
      <xdr:rowOff>141046</xdr:rowOff>
    </xdr:to>
    <xdr:sp macro="" textlink="">
      <xdr:nvSpPr>
        <xdr:cNvPr id="710" name="楕円 709">
          <a:extLst>
            <a:ext uri="{FF2B5EF4-FFF2-40B4-BE49-F238E27FC236}">
              <a16:creationId xmlns:a16="http://schemas.microsoft.com/office/drawing/2014/main" id="{00000000-0008-0000-0600-0000C6020000}"/>
            </a:ext>
          </a:extLst>
        </xdr:cNvPr>
        <xdr:cNvSpPr/>
      </xdr:nvSpPr>
      <xdr:spPr>
        <a:xfrm>
          <a:off x="12763500" y="1684154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66</xdr:col>
      <xdr:colOff>6428</xdr:colOff>
      <xdr:row>98</xdr:row>
      <xdr:rowOff>132173</xdr:rowOff>
    </xdr:from>
    <xdr:ext cx="469744" cy="259045"/>
    <xdr:sp macro="" textlink="">
      <xdr:nvSpPr>
        <xdr:cNvPr id="711" name="テキスト ボックス 710">
          <a:extLst>
            <a:ext uri="{FF2B5EF4-FFF2-40B4-BE49-F238E27FC236}">
              <a16:creationId xmlns:a16="http://schemas.microsoft.com/office/drawing/2014/main" id="{00000000-0008-0000-0600-0000C7020000}"/>
            </a:ext>
          </a:extLst>
        </xdr:cNvPr>
        <xdr:cNvSpPr txBox="1"/>
      </xdr:nvSpPr>
      <xdr:spPr>
        <a:xfrm>
          <a:off x="12579428" y="1693427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6,596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23</xdr:row>
      <xdr:rowOff>57150</xdr:rowOff>
    </xdr:from>
    <xdr:to>
      <xdr:col>120</xdr:col>
      <xdr:colOff>114300</xdr:colOff>
      <xdr:row>25</xdr:row>
      <xdr:rowOff>31750</xdr:rowOff>
    </xdr:to>
    <xdr:sp macro="" textlink="">
      <xdr:nvSpPr>
        <xdr:cNvPr id="712" name="正方形/長方形 711">
          <a:extLst>
            <a:ext uri="{FF2B5EF4-FFF2-40B4-BE49-F238E27FC236}">
              <a16:creationId xmlns:a16="http://schemas.microsoft.com/office/drawing/2014/main" id="{00000000-0008-0000-0600-0000C8020000}"/>
            </a:ext>
          </a:extLst>
        </xdr:cNvPr>
        <xdr:cNvSpPr/>
      </xdr:nvSpPr>
      <xdr:spPr>
        <a:xfrm>
          <a:off x="18288000" y="4000500"/>
          <a:ext cx="4686300" cy="317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投資及び出資金</a:t>
          </a:r>
        </a:p>
      </xdr:txBody>
    </xdr:sp>
    <xdr:clientData/>
  </xdr:twoCellAnchor>
  <xdr:twoCellAnchor>
    <xdr:from>
      <xdr:col>96</xdr:col>
      <xdr:colOff>127000</xdr:colOff>
      <xdr:row>25</xdr:row>
      <xdr:rowOff>57150</xdr:rowOff>
    </xdr:from>
    <xdr:to>
      <xdr:col>104</xdr:col>
      <xdr:colOff>127000</xdr:colOff>
      <xdr:row>26</xdr:row>
      <xdr:rowOff>139700</xdr:rowOff>
    </xdr:to>
    <xdr:sp macro="" textlink="">
      <xdr:nvSpPr>
        <xdr:cNvPr id="713" name="正方形/長方形 712">
          <a:extLst>
            <a:ext uri="{FF2B5EF4-FFF2-40B4-BE49-F238E27FC236}">
              <a16:creationId xmlns:a16="http://schemas.microsoft.com/office/drawing/2014/main" id="{00000000-0008-0000-0600-0000C9020000}"/>
            </a:ext>
          </a:extLst>
        </xdr:cNvPr>
        <xdr:cNvSpPr/>
      </xdr:nvSpPr>
      <xdr:spPr>
        <a:xfrm>
          <a:off x="18415000" y="4343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26</xdr:row>
      <xdr:rowOff>88900</xdr:rowOff>
    </xdr:from>
    <xdr:to>
      <xdr:col>104</xdr:col>
      <xdr:colOff>127000</xdr:colOff>
      <xdr:row>28</xdr:row>
      <xdr:rowOff>0</xdr:rowOff>
    </xdr:to>
    <xdr:sp macro="" textlink="">
      <xdr:nvSpPr>
        <xdr:cNvPr id="714" name="正方形/長方形 713">
          <a:extLst>
            <a:ext uri="{FF2B5EF4-FFF2-40B4-BE49-F238E27FC236}">
              <a16:creationId xmlns:a16="http://schemas.microsoft.com/office/drawing/2014/main" id="{00000000-0008-0000-0600-0000CA020000}"/>
            </a:ext>
          </a:extLst>
        </xdr:cNvPr>
        <xdr:cNvSpPr/>
      </xdr:nvSpPr>
      <xdr:spPr>
        <a:xfrm>
          <a:off x="18415000" y="4546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16/29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25</xdr:row>
      <xdr:rowOff>57150</xdr:rowOff>
    </xdr:from>
    <xdr:to>
      <xdr:col>110</xdr:col>
      <xdr:colOff>0</xdr:colOff>
      <xdr:row>26</xdr:row>
      <xdr:rowOff>139700</xdr:rowOff>
    </xdr:to>
    <xdr:sp macro="" textlink="">
      <xdr:nvSpPr>
        <xdr:cNvPr id="715" name="正方形/長方形 714">
          <a:extLst>
            <a:ext uri="{FF2B5EF4-FFF2-40B4-BE49-F238E27FC236}">
              <a16:creationId xmlns:a16="http://schemas.microsoft.com/office/drawing/2014/main" id="{00000000-0008-0000-0600-0000CB020000}"/>
            </a:ext>
          </a:extLst>
        </xdr:cNvPr>
        <xdr:cNvSpPr/>
      </xdr:nvSpPr>
      <xdr:spPr>
        <a:xfrm>
          <a:off x="19431000" y="4343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26</xdr:row>
      <xdr:rowOff>88900</xdr:rowOff>
    </xdr:from>
    <xdr:to>
      <xdr:col>110</xdr:col>
      <xdr:colOff>0</xdr:colOff>
      <xdr:row>28</xdr:row>
      <xdr:rowOff>0</xdr:rowOff>
    </xdr:to>
    <xdr:sp macro="" textlink="">
      <xdr:nvSpPr>
        <xdr:cNvPr id="716" name="正方形/長方形 715">
          <a:extLst>
            <a:ext uri="{FF2B5EF4-FFF2-40B4-BE49-F238E27FC236}">
              <a16:creationId xmlns:a16="http://schemas.microsoft.com/office/drawing/2014/main" id="{00000000-0008-0000-0600-0000CC020000}"/>
            </a:ext>
          </a:extLst>
        </xdr:cNvPr>
        <xdr:cNvSpPr/>
      </xdr:nvSpPr>
      <xdr:spPr>
        <a:xfrm>
          <a:off x="19431000" y="4546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2,040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25</xdr:row>
      <xdr:rowOff>57150</xdr:rowOff>
    </xdr:from>
    <xdr:to>
      <xdr:col>116</xdr:col>
      <xdr:colOff>0</xdr:colOff>
      <xdr:row>26</xdr:row>
      <xdr:rowOff>139700</xdr:rowOff>
    </xdr:to>
    <xdr:sp macro="" textlink="">
      <xdr:nvSpPr>
        <xdr:cNvPr id="717" name="正方形/長方形 716">
          <a:extLst>
            <a:ext uri="{FF2B5EF4-FFF2-40B4-BE49-F238E27FC236}">
              <a16:creationId xmlns:a16="http://schemas.microsoft.com/office/drawing/2014/main" id="{00000000-0008-0000-0600-0000CD020000}"/>
            </a:ext>
          </a:extLst>
        </xdr:cNvPr>
        <xdr:cNvSpPr/>
      </xdr:nvSpPr>
      <xdr:spPr>
        <a:xfrm>
          <a:off x="20574000" y="4343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108</xdr:col>
      <xdr:colOff>0</xdr:colOff>
      <xdr:row>26</xdr:row>
      <xdr:rowOff>88900</xdr:rowOff>
    </xdr:from>
    <xdr:to>
      <xdr:col>116</xdr:col>
      <xdr:colOff>0</xdr:colOff>
      <xdr:row>28</xdr:row>
      <xdr:rowOff>0</xdr:rowOff>
    </xdr:to>
    <xdr:sp macro="" textlink="">
      <xdr:nvSpPr>
        <xdr:cNvPr id="718" name="正方形/長方形 717">
          <a:extLst>
            <a:ext uri="{FF2B5EF4-FFF2-40B4-BE49-F238E27FC236}">
              <a16:creationId xmlns:a16="http://schemas.microsoft.com/office/drawing/2014/main" id="{00000000-0008-0000-0600-0000CE020000}"/>
            </a:ext>
          </a:extLst>
        </xdr:cNvPr>
        <xdr:cNvSpPr/>
      </xdr:nvSpPr>
      <xdr:spPr>
        <a:xfrm>
          <a:off x="20574000" y="4546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2,255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28</xdr:row>
      <xdr:rowOff>25400</xdr:rowOff>
    </xdr:from>
    <xdr:to>
      <xdr:col>120</xdr:col>
      <xdr:colOff>114300</xdr:colOff>
      <xdr:row>41</xdr:row>
      <xdr:rowOff>82550</xdr:rowOff>
    </xdr:to>
    <xdr:sp macro="" textlink="">
      <xdr:nvSpPr>
        <xdr:cNvPr id="719" name="正方形/長方形 718">
          <a:extLst>
            <a:ext uri="{FF2B5EF4-FFF2-40B4-BE49-F238E27FC236}">
              <a16:creationId xmlns:a16="http://schemas.microsoft.com/office/drawing/2014/main" id="{00000000-0008-0000-0600-0000CF020000}"/>
            </a:ext>
          </a:extLst>
        </xdr:cNvPr>
        <xdr:cNvSpPr/>
      </xdr:nvSpPr>
      <xdr:spPr>
        <a:xfrm>
          <a:off x="18288000" y="4826000"/>
          <a:ext cx="46863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27</xdr:row>
      <xdr:rowOff>6350</xdr:rowOff>
    </xdr:from>
    <xdr:ext cx="349839" cy="225703"/>
    <xdr:sp macro="" textlink="">
      <xdr:nvSpPr>
        <xdr:cNvPr id="720" name="テキスト ボックス 719">
          <a:extLst>
            <a:ext uri="{FF2B5EF4-FFF2-40B4-BE49-F238E27FC236}">
              <a16:creationId xmlns:a16="http://schemas.microsoft.com/office/drawing/2014/main" id="{00000000-0008-0000-0600-0000D0020000}"/>
            </a:ext>
          </a:extLst>
        </xdr:cNvPr>
        <xdr:cNvSpPr txBox="1"/>
      </xdr:nvSpPr>
      <xdr:spPr>
        <a:xfrm>
          <a:off x="18249900" y="4635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41</xdr:row>
      <xdr:rowOff>82550</xdr:rowOff>
    </xdr:from>
    <xdr:to>
      <xdr:col>120</xdr:col>
      <xdr:colOff>114300</xdr:colOff>
      <xdr:row>41</xdr:row>
      <xdr:rowOff>82550</xdr:rowOff>
    </xdr:to>
    <xdr:cxnSp macro="">
      <xdr:nvCxnSpPr>
        <xdr:cNvPr id="721" name="直線コネクタ 720">
          <a:extLst>
            <a:ext uri="{FF2B5EF4-FFF2-40B4-BE49-F238E27FC236}">
              <a16:creationId xmlns:a16="http://schemas.microsoft.com/office/drawing/2014/main" id="{00000000-0008-0000-0600-0000D1020000}"/>
            </a:ext>
          </a:extLst>
        </xdr:cNvPr>
        <xdr:cNvCxnSpPr/>
      </xdr:nvCxnSpPr>
      <xdr:spPr>
        <a:xfrm>
          <a:off x="18288000" y="7112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39</xdr:row>
      <xdr:rowOff>44450</xdr:rowOff>
    </xdr:from>
    <xdr:to>
      <xdr:col>120</xdr:col>
      <xdr:colOff>114300</xdr:colOff>
      <xdr:row>39</xdr:row>
      <xdr:rowOff>44450</xdr:rowOff>
    </xdr:to>
    <xdr:cxnSp macro="">
      <xdr:nvCxnSpPr>
        <xdr:cNvPr id="722" name="直線コネクタ 721">
          <a:extLst>
            <a:ext uri="{FF2B5EF4-FFF2-40B4-BE49-F238E27FC236}">
              <a16:creationId xmlns:a16="http://schemas.microsoft.com/office/drawing/2014/main" id="{00000000-0008-0000-0600-0000D2020000}"/>
            </a:ext>
          </a:extLst>
        </xdr:cNvPr>
        <xdr:cNvCxnSpPr/>
      </xdr:nvCxnSpPr>
      <xdr:spPr>
        <a:xfrm>
          <a:off x="18288000" y="6731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94</xdr:col>
      <xdr:colOff>132214</xdr:colOff>
      <xdr:row>38</xdr:row>
      <xdr:rowOff>73677</xdr:rowOff>
    </xdr:from>
    <xdr:ext cx="248786" cy="259045"/>
    <xdr:sp macro="" textlink="">
      <xdr:nvSpPr>
        <xdr:cNvPr id="723" name="テキスト ボックス 722">
          <a:extLst>
            <a:ext uri="{FF2B5EF4-FFF2-40B4-BE49-F238E27FC236}">
              <a16:creationId xmlns:a16="http://schemas.microsoft.com/office/drawing/2014/main" id="{00000000-0008-0000-0600-0000D3020000}"/>
            </a:ext>
          </a:extLst>
        </xdr:cNvPr>
        <xdr:cNvSpPr txBox="1"/>
      </xdr:nvSpPr>
      <xdr:spPr>
        <a:xfrm>
          <a:off x="18039214" y="6588777"/>
          <a:ext cx="2487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37</xdr:row>
      <xdr:rowOff>6350</xdr:rowOff>
    </xdr:from>
    <xdr:to>
      <xdr:col>120</xdr:col>
      <xdr:colOff>114300</xdr:colOff>
      <xdr:row>37</xdr:row>
      <xdr:rowOff>6350</xdr:rowOff>
    </xdr:to>
    <xdr:cxnSp macro="">
      <xdr:nvCxnSpPr>
        <xdr:cNvPr id="724" name="直線コネクタ 723">
          <a:extLst>
            <a:ext uri="{FF2B5EF4-FFF2-40B4-BE49-F238E27FC236}">
              <a16:creationId xmlns:a16="http://schemas.microsoft.com/office/drawing/2014/main" id="{00000000-0008-0000-0600-0000D4020000}"/>
            </a:ext>
          </a:extLst>
        </xdr:cNvPr>
        <xdr:cNvCxnSpPr/>
      </xdr:nvCxnSpPr>
      <xdr:spPr>
        <a:xfrm>
          <a:off x="18288000" y="635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36</xdr:row>
      <xdr:rowOff>35577</xdr:rowOff>
    </xdr:from>
    <xdr:ext cx="467179" cy="259045"/>
    <xdr:sp macro="" textlink="">
      <xdr:nvSpPr>
        <xdr:cNvPr id="725" name="テキスト ボックス 724">
          <a:extLst>
            <a:ext uri="{FF2B5EF4-FFF2-40B4-BE49-F238E27FC236}">
              <a16:creationId xmlns:a16="http://schemas.microsoft.com/office/drawing/2014/main" id="{00000000-0008-0000-0600-0000D5020000}"/>
            </a:ext>
          </a:extLst>
        </xdr:cNvPr>
        <xdr:cNvSpPr txBox="1"/>
      </xdr:nvSpPr>
      <xdr:spPr>
        <a:xfrm>
          <a:off x="17820821" y="620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34</xdr:row>
      <xdr:rowOff>139700</xdr:rowOff>
    </xdr:from>
    <xdr:to>
      <xdr:col>120</xdr:col>
      <xdr:colOff>114300</xdr:colOff>
      <xdr:row>34</xdr:row>
      <xdr:rowOff>139700</xdr:rowOff>
    </xdr:to>
    <xdr:cxnSp macro="">
      <xdr:nvCxnSpPr>
        <xdr:cNvPr id="726" name="直線コネクタ 725">
          <a:extLst>
            <a:ext uri="{FF2B5EF4-FFF2-40B4-BE49-F238E27FC236}">
              <a16:creationId xmlns:a16="http://schemas.microsoft.com/office/drawing/2014/main" id="{00000000-0008-0000-0600-0000D6020000}"/>
            </a:ext>
          </a:extLst>
        </xdr:cNvPr>
        <xdr:cNvCxnSpPr/>
      </xdr:nvCxnSpPr>
      <xdr:spPr>
        <a:xfrm>
          <a:off x="18288000" y="596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33</xdr:row>
      <xdr:rowOff>168927</xdr:rowOff>
    </xdr:from>
    <xdr:ext cx="467179" cy="259045"/>
    <xdr:sp macro="" textlink="">
      <xdr:nvSpPr>
        <xdr:cNvPr id="727" name="テキスト ボックス 726">
          <a:extLst>
            <a:ext uri="{FF2B5EF4-FFF2-40B4-BE49-F238E27FC236}">
              <a16:creationId xmlns:a16="http://schemas.microsoft.com/office/drawing/2014/main" id="{00000000-0008-0000-0600-0000D7020000}"/>
            </a:ext>
          </a:extLst>
        </xdr:cNvPr>
        <xdr:cNvSpPr txBox="1"/>
      </xdr:nvSpPr>
      <xdr:spPr>
        <a:xfrm>
          <a:off x="17820821" y="582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32</xdr:row>
      <xdr:rowOff>101600</xdr:rowOff>
    </xdr:from>
    <xdr:to>
      <xdr:col>120</xdr:col>
      <xdr:colOff>114300</xdr:colOff>
      <xdr:row>32</xdr:row>
      <xdr:rowOff>101600</xdr:rowOff>
    </xdr:to>
    <xdr:cxnSp macro="">
      <xdr:nvCxnSpPr>
        <xdr:cNvPr id="728" name="直線コネクタ 727">
          <a:extLst>
            <a:ext uri="{FF2B5EF4-FFF2-40B4-BE49-F238E27FC236}">
              <a16:creationId xmlns:a16="http://schemas.microsoft.com/office/drawing/2014/main" id="{00000000-0008-0000-0600-0000D8020000}"/>
            </a:ext>
          </a:extLst>
        </xdr:cNvPr>
        <xdr:cNvCxnSpPr/>
      </xdr:nvCxnSpPr>
      <xdr:spPr>
        <a:xfrm>
          <a:off x="18288000" y="558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31</xdr:row>
      <xdr:rowOff>130827</xdr:rowOff>
    </xdr:from>
    <xdr:ext cx="467179" cy="259045"/>
    <xdr:sp macro="" textlink="">
      <xdr:nvSpPr>
        <xdr:cNvPr id="729" name="テキスト ボックス 728">
          <a:extLst>
            <a:ext uri="{FF2B5EF4-FFF2-40B4-BE49-F238E27FC236}">
              <a16:creationId xmlns:a16="http://schemas.microsoft.com/office/drawing/2014/main" id="{00000000-0008-0000-0600-0000D9020000}"/>
            </a:ext>
          </a:extLst>
        </xdr:cNvPr>
        <xdr:cNvSpPr txBox="1"/>
      </xdr:nvSpPr>
      <xdr:spPr>
        <a:xfrm>
          <a:off x="17820821" y="5445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30</xdr:row>
      <xdr:rowOff>63500</xdr:rowOff>
    </xdr:from>
    <xdr:to>
      <xdr:col>120</xdr:col>
      <xdr:colOff>114300</xdr:colOff>
      <xdr:row>30</xdr:row>
      <xdr:rowOff>63500</xdr:rowOff>
    </xdr:to>
    <xdr:cxnSp macro="">
      <xdr:nvCxnSpPr>
        <xdr:cNvPr id="730" name="直線コネクタ 729">
          <a:extLst>
            <a:ext uri="{FF2B5EF4-FFF2-40B4-BE49-F238E27FC236}">
              <a16:creationId xmlns:a16="http://schemas.microsoft.com/office/drawing/2014/main" id="{00000000-0008-0000-0600-0000DA020000}"/>
            </a:ext>
          </a:extLst>
        </xdr:cNvPr>
        <xdr:cNvCxnSpPr/>
      </xdr:nvCxnSpPr>
      <xdr:spPr>
        <a:xfrm>
          <a:off x="18288000" y="520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40201</xdr:colOff>
      <xdr:row>29</xdr:row>
      <xdr:rowOff>92727</xdr:rowOff>
    </xdr:from>
    <xdr:ext cx="531299" cy="259045"/>
    <xdr:sp macro="" textlink="">
      <xdr:nvSpPr>
        <xdr:cNvPr id="731" name="テキスト ボックス 730">
          <a:extLst>
            <a:ext uri="{FF2B5EF4-FFF2-40B4-BE49-F238E27FC236}">
              <a16:creationId xmlns:a16="http://schemas.microsoft.com/office/drawing/2014/main" id="{00000000-0008-0000-0600-0000DB020000}"/>
            </a:ext>
          </a:extLst>
        </xdr:cNvPr>
        <xdr:cNvSpPr txBox="1"/>
      </xdr:nvSpPr>
      <xdr:spPr>
        <a:xfrm>
          <a:off x="17756701" y="5064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28</xdr:row>
      <xdr:rowOff>25400</xdr:rowOff>
    </xdr:from>
    <xdr:to>
      <xdr:col>120</xdr:col>
      <xdr:colOff>114300</xdr:colOff>
      <xdr:row>28</xdr:row>
      <xdr:rowOff>25400</xdr:rowOff>
    </xdr:to>
    <xdr:cxnSp macro="">
      <xdr:nvCxnSpPr>
        <xdr:cNvPr id="732" name="直線コネクタ 731">
          <a:extLst>
            <a:ext uri="{FF2B5EF4-FFF2-40B4-BE49-F238E27FC236}">
              <a16:creationId xmlns:a16="http://schemas.microsoft.com/office/drawing/2014/main" id="{00000000-0008-0000-0600-0000DC020000}"/>
            </a:ext>
          </a:extLst>
        </xdr:cNvPr>
        <xdr:cNvCxnSpPr/>
      </xdr:nvCxnSpPr>
      <xdr:spPr>
        <a:xfrm>
          <a:off x="18288000" y="482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40201</xdr:colOff>
      <xdr:row>27</xdr:row>
      <xdr:rowOff>54627</xdr:rowOff>
    </xdr:from>
    <xdr:ext cx="531299" cy="259045"/>
    <xdr:sp macro="" textlink="">
      <xdr:nvSpPr>
        <xdr:cNvPr id="733" name="テキスト ボックス 732">
          <a:extLst>
            <a:ext uri="{FF2B5EF4-FFF2-40B4-BE49-F238E27FC236}">
              <a16:creationId xmlns:a16="http://schemas.microsoft.com/office/drawing/2014/main" id="{00000000-0008-0000-0600-0000DD020000}"/>
            </a:ext>
          </a:extLst>
        </xdr:cNvPr>
        <xdr:cNvSpPr txBox="1"/>
      </xdr:nvSpPr>
      <xdr:spPr>
        <a:xfrm>
          <a:off x="17756701" y="4683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28</xdr:row>
      <xdr:rowOff>25400</xdr:rowOff>
    </xdr:from>
    <xdr:to>
      <xdr:col>120</xdr:col>
      <xdr:colOff>114300</xdr:colOff>
      <xdr:row>41</xdr:row>
      <xdr:rowOff>82550</xdr:rowOff>
    </xdr:to>
    <xdr:sp macro="" textlink="">
      <xdr:nvSpPr>
        <xdr:cNvPr id="734" name="投資及び出資金グラフ枠">
          <a:extLst>
            <a:ext uri="{FF2B5EF4-FFF2-40B4-BE49-F238E27FC236}">
              <a16:creationId xmlns:a16="http://schemas.microsoft.com/office/drawing/2014/main" id="{00000000-0008-0000-0600-0000DE020000}"/>
            </a:ext>
          </a:extLst>
        </xdr:cNvPr>
        <xdr:cNvSpPr/>
      </xdr:nvSpPr>
      <xdr:spPr>
        <a:xfrm>
          <a:off x="18288000" y="4826000"/>
          <a:ext cx="46863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61595</xdr:colOff>
      <xdr:row>31</xdr:row>
      <xdr:rowOff>53975</xdr:rowOff>
    </xdr:from>
    <xdr:to>
      <xdr:col>116</xdr:col>
      <xdr:colOff>62864</xdr:colOff>
      <xdr:row>39</xdr:row>
      <xdr:rowOff>44450</xdr:rowOff>
    </xdr:to>
    <xdr:cxnSp macro="">
      <xdr:nvCxnSpPr>
        <xdr:cNvPr id="735" name="直線コネクタ 734">
          <a:extLst>
            <a:ext uri="{FF2B5EF4-FFF2-40B4-BE49-F238E27FC236}">
              <a16:creationId xmlns:a16="http://schemas.microsoft.com/office/drawing/2014/main" id="{00000000-0008-0000-0600-0000DF020000}"/>
            </a:ext>
          </a:extLst>
        </xdr:cNvPr>
        <xdr:cNvCxnSpPr/>
      </xdr:nvCxnSpPr>
      <xdr:spPr>
        <a:xfrm flipV="1">
          <a:off x="22159595" y="5368925"/>
          <a:ext cx="1269" cy="1362075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114300</xdr:colOff>
      <xdr:row>39</xdr:row>
      <xdr:rowOff>48277</xdr:rowOff>
    </xdr:from>
    <xdr:ext cx="249299" cy="259045"/>
    <xdr:sp macro="" textlink="">
      <xdr:nvSpPr>
        <xdr:cNvPr id="736" name="投資及び出資金最小値テキスト">
          <a:extLst>
            <a:ext uri="{FF2B5EF4-FFF2-40B4-BE49-F238E27FC236}">
              <a16:creationId xmlns:a16="http://schemas.microsoft.com/office/drawing/2014/main" id="{00000000-0008-0000-0600-0000E0020000}"/>
            </a:ext>
          </a:extLst>
        </xdr:cNvPr>
        <xdr:cNvSpPr txBox="1"/>
      </xdr:nvSpPr>
      <xdr:spPr>
        <a:xfrm>
          <a:off x="22212300" y="67348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39</xdr:row>
      <xdr:rowOff>44450</xdr:rowOff>
    </xdr:from>
    <xdr:to>
      <xdr:col>116</xdr:col>
      <xdr:colOff>152400</xdr:colOff>
      <xdr:row>39</xdr:row>
      <xdr:rowOff>44450</xdr:rowOff>
    </xdr:to>
    <xdr:cxnSp macro="">
      <xdr:nvCxnSpPr>
        <xdr:cNvPr id="737" name="直線コネクタ 736">
          <a:extLst>
            <a:ext uri="{FF2B5EF4-FFF2-40B4-BE49-F238E27FC236}">
              <a16:creationId xmlns:a16="http://schemas.microsoft.com/office/drawing/2014/main" id="{00000000-0008-0000-0600-0000E1020000}"/>
            </a:ext>
          </a:extLst>
        </xdr:cNvPr>
        <xdr:cNvCxnSpPr/>
      </xdr:nvCxnSpPr>
      <xdr:spPr>
        <a:xfrm>
          <a:off x="22072600" y="673100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114300</xdr:colOff>
      <xdr:row>30</xdr:row>
      <xdr:rowOff>652</xdr:rowOff>
    </xdr:from>
    <xdr:ext cx="534377" cy="259045"/>
    <xdr:sp macro="" textlink="">
      <xdr:nvSpPr>
        <xdr:cNvPr id="738" name="投資及び出資金最大値テキスト">
          <a:extLst>
            <a:ext uri="{FF2B5EF4-FFF2-40B4-BE49-F238E27FC236}">
              <a16:creationId xmlns:a16="http://schemas.microsoft.com/office/drawing/2014/main" id="{00000000-0008-0000-0600-0000E2020000}"/>
            </a:ext>
          </a:extLst>
        </xdr:cNvPr>
        <xdr:cNvSpPr txBox="1"/>
      </xdr:nvSpPr>
      <xdr:spPr>
        <a:xfrm>
          <a:off x="22212300" y="5144152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10,725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31</xdr:row>
      <xdr:rowOff>53975</xdr:rowOff>
    </xdr:from>
    <xdr:to>
      <xdr:col>116</xdr:col>
      <xdr:colOff>152400</xdr:colOff>
      <xdr:row>31</xdr:row>
      <xdr:rowOff>53975</xdr:rowOff>
    </xdr:to>
    <xdr:cxnSp macro="">
      <xdr:nvCxnSpPr>
        <xdr:cNvPr id="739" name="直線コネクタ 738">
          <a:extLst>
            <a:ext uri="{FF2B5EF4-FFF2-40B4-BE49-F238E27FC236}">
              <a16:creationId xmlns:a16="http://schemas.microsoft.com/office/drawing/2014/main" id="{00000000-0008-0000-0600-0000E3020000}"/>
            </a:ext>
          </a:extLst>
        </xdr:cNvPr>
        <xdr:cNvCxnSpPr/>
      </xdr:nvCxnSpPr>
      <xdr:spPr>
        <a:xfrm>
          <a:off x="22072600" y="536892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177800</xdr:colOff>
      <xdr:row>36</xdr:row>
      <xdr:rowOff>127635</xdr:rowOff>
    </xdr:from>
    <xdr:to>
      <xdr:col>116</xdr:col>
      <xdr:colOff>63500</xdr:colOff>
      <xdr:row>37</xdr:row>
      <xdr:rowOff>102362</xdr:rowOff>
    </xdr:to>
    <xdr:cxnSp macro="">
      <xdr:nvCxnSpPr>
        <xdr:cNvPr id="740" name="直線コネクタ 739">
          <a:extLst>
            <a:ext uri="{FF2B5EF4-FFF2-40B4-BE49-F238E27FC236}">
              <a16:creationId xmlns:a16="http://schemas.microsoft.com/office/drawing/2014/main" id="{00000000-0008-0000-0600-0000E4020000}"/>
            </a:ext>
          </a:extLst>
        </xdr:cNvPr>
        <xdr:cNvCxnSpPr/>
      </xdr:nvCxnSpPr>
      <xdr:spPr>
        <a:xfrm>
          <a:off x="21323300" y="6299835"/>
          <a:ext cx="838200" cy="14617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114300</xdr:colOff>
      <xdr:row>35</xdr:row>
      <xdr:rowOff>138320</xdr:rowOff>
    </xdr:from>
    <xdr:ext cx="469744" cy="259045"/>
    <xdr:sp macro="" textlink="">
      <xdr:nvSpPr>
        <xdr:cNvPr id="741" name="投資及び出資金平均値テキスト">
          <a:extLst>
            <a:ext uri="{FF2B5EF4-FFF2-40B4-BE49-F238E27FC236}">
              <a16:creationId xmlns:a16="http://schemas.microsoft.com/office/drawing/2014/main" id="{00000000-0008-0000-0600-0000E5020000}"/>
            </a:ext>
          </a:extLst>
        </xdr:cNvPr>
        <xdr:cNvSpPr txBox="1"/>
      </xdr:nvSpPr>
      <xdr:spPr>
        <a:xfrm>
          <a:off x="22212300" y="6139070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3,091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36</xdr:row>
      <xdr:rowOff>115443</xdr:rowOff>
    </xdr:from>
    <xdr:to>
      <xdr:col>116</xdr:col>
      <xdr:colOff>114300</xdr:colOff>
      <xdr:row>37</xdr:row>
      <xdr:rowOff>45593</xdr:rowOff>
    </xdr:to>
    <xdr:sp macro="" textlink="">
      <xdr:nvSpPr>
        <xdr:cNvPr id="742" name="フローチャート: 判断 741">
          <a:extLst>
            <a:ext uri="{FF2B5EF4-FFF2-40B4-BE49-F238E27FC236}">
              <a16:creationId xmlns:a16="http://schemas.microsoft.com/office/drawing/2014/main" id="{00000000-0008-0000-0600-0000E6020000}"/>
            </a:ext>
          </a:extLst>
        </xdr:cNvPr>
        <xdr:cNvSpPr/>
      </xdr:nvSpPr>
      <xdr:spPr>
        <a:xfrm>
          <a:off x="22110700" y="628764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34</xdr:row>
      <xdr:rowOff>104394</xdr:rowOff>
    </xdr:from>
    <xdr:to>
      <xdr:col>111</xdr:col>
      <xdr:colOff>177800</xdr:colOff>
      <xdr:row>36</xdr:row>
      <xdr:rowOff>127635</xdr:rowOff>
    </xdr:to>
    <xdr:cxnSp macro="">
      <xdr:nvCxnSpPr>
        <xdr:cNvPr id="743" name="直線コネクタ 742">
          <a:extLst>
            <a:ext uri="{FF2B5EF4-FFF2-40B4-BE49-F238E27FC236}">
              <a16:creationId xmlns:a16="http://schemas.microsoft.com/office/drawing/2014/main" id="{00000000-0008-0000-0600-0000E7020000}"/>
            </a:ext>
          </a:extLst>
        </xdr:cNvPr>
        <xdr:cNvCxnSpPr/>
      </xdr:nvCxnSpPr>
      <xdr:spPr>
        <a:xfrm>
          <a:off x="20434300" y="5933694"/>
          <a:ext cx="889000" cy="36614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127000</xdr:colOff>
      <xdr:row>36</xdr:row>
      <xdr:rowOff>160274</xdr:rowOff>
    </xdr:from>
    <xdr:to>
      <xdr:col>112</xdr:col>
      <xdr:colOff>38100</xdr:colOff>
      <xdr:row>37</xdr:row>
      <xdr:rowOff>90424</xdr:rowOff>
    </xdr:to>
    <xdr:sp macro="" textlink="">
      <xdr:nvSpPr>
        <xdr:cNvPr id="744" name="フローチャート: 判断 743">
          <a:extLst>
            <a:ext uri="{FF2B5EF4-FFF2-40B4-BE49-F238E27FC236}">
              <a16:creationId xmlns:a16="http://schemas.microsoft.com/office/drawing/2014/main" id="{00000000-0008-0000-0600-0000E8020000}"/>
            </a:ext>
          </a:extLst>
        </xdr:cNvPr>
        <xdr:cNvSpPr/>
      </xdr:nvSpPr>
      <xdr:spPr>
        <a:xfrm>
          <a:off x="21272500" y="633247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110</xdr:col>
      <xdr:colOff>133428</xdr:colOff>
      <xdr:row>37</xdr:row>
      <xdr:rowOff>81551</xdr:rowOff>
    </xdr:from>
    <xdr:ext cx="469744" cy="259045"/>
    <xdr:sp macro="" textlink="">
      <xdr:nvSpPr>
        <xdr:cNvPr id="745" name="テキスト ボックス 744">
          <a:extLst>
            <a:ext uri="{FF2B5EF4-FFF2-40B4-BE49-F238E27FC236}">
              <a16:creationId xmlns:a16="http://schemas.microsoft.com/office/drawing/2014/main" id="{00000000-0008-0000-0600-0000E9020000}"/>
            </a:ext>
          </a:extLst>
        </xdr:cNvPr>
        <xdr:cNvSpPr txBox="1"/>
      </xdr:nvSpPr>
      <xdr:spPr>
        <a:xfrm>
          <a:off x="21088428" y="642520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2,738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102</xdr:col>
      <xdr:colOff>114300</xdr:colOff>
      <xdr:row>34</xdr:row>
      <xdr:rowOff>104394</xdr:rowOff>
    </xdr:from>
    <xdr:to>
      <xdr:col>107</xdr:col>
      <xdr:colOff>50800</xdr:colOff>
      <xdr:row>39</xdr:row>
      <xdr:rowOff>44450</xdr:rowOff>
    </xdr:to>
    <xdr:cxnSp macro="">
      <xdr:nvCxnSpPr>
        <xdr:cNvPr id="746" name="直線コネクタ 745">
          <a:extLst>
            <a:ext uri="{FF2B5EF4-FFF2-40B4-BE49-F238E27FC236}">
              <a16:creationId xmlns:a16="http://schemas.microsoft.com/office/drawing/2014/main" id="{00000000-0008-0000-0600-0000EA020000}"/>
            </a:ext>
          </a:extLst>
        </xdr:cNvPr>
        <xdr:cNvCxnSpPr/>
      </xdr:nvCxnSpPr>
      <xdr:spPr>
        <a:xfrm flipV="1">
          <a:off x="19545300" y="5933694"/>
          <a:ext cx="889000" cy="79730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37</xdr:row>
      <xdr:rowOff>5842</xdr:rowOff>
    </xdr:from>
    <xdr:to>
      <xdr:col>107</xdr:col>
      <xdr:colOff>101600</xdr:colOff>
      <xdr:row>37</xdr:row>
      <xdr:rowOff>107442</xdr:rowOff>
    </xdr:to>
    <xdr:sp macro="" textlink="">
      <xdr:nvSpPr>
        <xdr:cNvPr id="747" name="フローチャート: 判断 746">
          <a:extLst>
            <a:ext uri="{FF2B5EF4-FFF2-40B4-BE49-F238E27FC236}">
              <a16:creationId xmlns:a16="http://schemas.microsoft.com/office/drawing/2014/main" id="{00000000-0008-0000-0600-0000EB020000}"/>
            </a:ext>
          </a:extLst>
        </xdr:cNvPr>
        <xdr:cNvSpPr/>
      </xdr:nvSpPr>
      <xdr:spPr>
        <a:xfrm>
          <a:off x="20383500" y="634949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106</xdr:col>
      <xdr:colOff>6428</xdr:colOff>
      <xdr:row>37</xdr:row>
      <xdr:rowOff>98569</xdr:rowOff>
    </xdr:from>
    <xdr:ext cx="469744" cy="259045"/>
    <xdr:sp macro="" textlink="">
      <xdr:nvSpPr>
        <xdr:cNvPr id="748" name="テキスト ボックス 747">
          <a:extLst>
            <a:ext uri="{FF2B5EF4-FFF2-40B4-BE49-F238E27FC236}">
              <a16:creationId xmlns:a16="http://schemas.microsoft.com/office/drawing/2014/main" id="{00000000-0008-0000-0600-0000EC020000}"/>
            </a:ext>
          </a:extLst>
        </xdr:cNvPr>
        <xdr:cNvSpPr txBox="1"/>
      </xdr:nvSpPr>
      <xdr:spPr>
        <a:xfrm>
          <a:off x="20199428" y="644221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2,604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97</xdr:col>
      <xdr:colOff>177800</xdr:colOff>
      <xdr:row>39</xdr:row>
      <xdr:rowOff>44450</xdr:rowOff>
    </xdr:from>
    <xdr:to>
      <xdr:col>102</xdr:col>
      <xdr:colOff>114300</xdr:colOff>
      <xdr:row>39</xdr:row>
      <xdr:rowOff>44450</xdr:rowOff>
    </xdr:to>
    <xdr:cxnSp macro="">
      <xdr:nvCxnSpPr>
        <xdr:cNvPr id="749" name="直線コネクタ 748">
          <a:extLst>
            <a:ext uri="{FF2B5EF4-FFF2-40B4-BE49-F238E27FC236}">
              <a16:creationId xmlns:a16="http://schemas.microsoft.com/office/drawing/2014/main" id="{00000000-0008-0000-0600-0000ED020000}"/>
            </a:ext>
          </a:extLst>
        </xdr:cNvPr>
        <xdr:cNvCxnSpPr/>
      </xdr:nvCxnSpPr>
      <xdr:spPr>
        <a:xfrm>
          <a:off x="18656300" y="6731000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37</xdr:row>
      <xdr:rowOff>35941</xdr:rowOff>
    </xdr:from>
    <xdr:to>
      <xdr:col>102</xdr:col>
      <xdr:colOff>165100</xdr:colOff>
      <xdr:row>37</xdr:row>
      <xdr:rowOff>137541</xdr:rowOff>
    </xdr:to>
    <xdr:sp macro="" textlink="">
      <xdr:nvSpPr>
        <xdr:cNvPr id="750" name="フローチャート: 判断 749">
          <a:extLst>
            <a:ext uri="{FF2B5EF4-FFF2-40B4-BE49-F238E27FC236}">
              <a16:creationId xmlns:a16="http://schemas.microsoft.com/office/drawing/2014/main" id="{00000000-0008-0000-0600-0000EE020000}"/>
            </a:ext>
          </a:extLst>
        </xdr:cNvPr>
        <xdr:cNvSpPr/>
      </xdr:nvSpPr>
      <xdr:spPr>
        <a:xfrm>
          <a:off x="19494500" y="637959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101</xdr:col>
      <xdr:colOff>69928</xdr:colOff>
      <xdr:row>35</xdr:row>
      <xdr:rowOff>154068</xdr:rowOff>
    </xdr:from>
    <xdr:ext cx="469744" cy="259045"/>
    <xdr:sp macro="" textlink="">
      <xdr:nvSpPr>
        <xdr:cNvPr id="751" name="テキスト ボックス 750">
          <a:extLst>
            <a:ext uri="{FF2B5EF4-FFF2-40B4-BE49-F238E27FC236}">
              <a16:creationId xmlns:a16="http://schemas.microsoft.com/office/drawing/2014/main" id="{00000000-0008-0000-0600-0000EF020000}"/>
            </a:ext>
          </a:extLst>
        </xdr:cNvPr>
        <xdr:cNvSpPr txBox="1"/>
      </xdr:nvSpPr>
      <xdr:spPr>
        <a:xfrm>
          <a:off x="19310428" y="615481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2,367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97</xdr:col>
      <xdr:colOff>127000</xdr:colOff>
      <xdr:row>37</xdr:row>
      <xdr:rowOff>69977</xdr:rowOff>
    </xdr:from>
    <xdr:to>
      <xdr:col>98</xdr:col>
      <xdr:colOff>38100</xdr:colOff>
      <xdr:row>38</xdr:row>
      <xdr:rowOff>127</xdr:rowOff>
    </xdr:to>
    <xdr:sp macro="" textlink="">
      <xdr:nvSpPr>
        <xdr:cNvPr id="752" name="フローチャート: 判断 751">
          <a:extLst>
            <a:ext uri="{FF2B5EF4-FFF2-40B4-BE49-F238E27FC236}">
              <a16:creationId xmlns:a16="http://schemas.microsoft.com/office/drawing/2014/main" id="{00000000-0008-0000-0600-0000F0020000}"/>
            </a:ext>
          </a:extLst>
        </xdr:cNvPr>
        <xdr:cNvSpPr/>
      </xdr:nvSpPr>
      <xdr:spPr>
        <a:xfrm>
          <a:off x="18605500" y="641362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96</xdr:col>
      <xdr:colOff>133428</xdr:colOff>
      <xdr:row>36</xdr:row>
      <xdr:rowOff>16654</xdr:rowOff>
    </xdr:from>
    <xdr:ext cx="469744" cy="259045"/>
    <xdr:sp macro="" textlink="">
      <xdr:nvSpPr>
        <xdr:cNvPr id="753" name="テキスト ボックス 752">
          <a:extLst>
            <a:ext uri="{FF2B5EF4-FFF2-40B4-BE49-F238E27FC236}">
              <a16:creationId xmlns:a16="http://schemas.microsoft.com/office/drawing/2014/main" id="{00000000-0008-0000-0600-0000F1020000}"/>
            </a:ext>
          </a:extLst>
        </xdr:cNvPr>
        <xdr:cNvSpPr txBox="1"/>
      </xdr:nvSpPr>
      <xdr:spPr>
        <a:xfrm>
          <a:off x="18421428" y="6188854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2,099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115</xdr:col>
      <xdr:colOff>63500</xdr:colOff>
      <xdr:row>41</xdr:row>
      <xdr:rowOff>80027</xdr:rowOff>
    </xdr:from>
    <xdr:ext cx="762000" cy="259045"/>
    <xdr:sp macro="" textlink="">
      <xdr:nvSpPr>
        <xdr:cNvPr id="754" name="テキスト ボックス 753">
          <a:extLst>
            <a:ext uri="{FF2B5EF4-FFF2-40B4-BE49-F238E27FC236}">
              <a16:creationId xmlns:a16="http://schemas.microsoft.com/office/drawing/2014/main" id="{00000000-0008-0000-0600-0000F2020000}"/>
            </a:ext>
          </a:extLst>
        </xdr:cNvPr>
        <xdr:cNvSpPr txBox="1"/>
      </xdr:nvSpPr>
      <xdr:spPr>
        <a:xfrm>
          <a:off x="21971000" y="7109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41</xdr:row>
      <xdr:rowOff>80027</xdr:rowOff>
    </xdr:from>
    <xdr:ext cx="762000" cy="259045"/>
    <xdr:sp macro="" textlink="">
      <xdr:nvSpPr>
        <xdr:cNvPr id="755" name="テキスト ボックス 754">
          <a:extLst>
            <a:ext uri="{FF2B5EF4-FFF2-40B4-BE49-F238E27FC236}">
              <a16:creationId xmlns:a16="http://schemas.microsoft.com/office/drawing/2014/main" id="{00000000-0008-0000-0600-0000F3020000}"/>
            </a:ext>
          </a:extLst>
        </xdr:cNvPr>
        <xdr:cNvSpPr txBox="1"/>
      </xdr:nvSpPr>
      <xdr:spPr>
        <a:xfrm>
          <a:off x="21132800" y="7109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41</xdr:row>
      <xdr:rowOff>80027</xdr:rowOff>
    </xdr:from>
    <xdr:ext cx="762000" cy="259045"/>
    <xdr:sp macro="" textlink="">
      <xdr:nvSpPr>
        <xdr:cNvPr id="756" name="テキスト ボックス 755">
          <a:extLst>
            <a:ext uri="{FF2B5EF4-FFF2-40B4-BE49-F238E27FC236}">
              <a16:creationId xmlns:a16="http://schemas.microsoft.com/office/drawing/2014/main" id="{00000000-0008-0000-0600-0000F4020000}"/>
            </a:ext>
          </a:extLst>
        </xdr:cNvPr>
        <xdr:cNvSpPr txBox="1"/>
      </xdr:nvSpPr>
      <xdr:spPr>
        <a:xfrm>
          <a:off x="20243800" y="7109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41</xdr:row>
      <xdr:rowOff>80027</xdr:rowOff>
    </xdr:from>
    <xdr:ext cx="762000" cy="259045"/>
    <xdr:sp macro="" textlink="">
      <xdr:nvSpPr>
        <xdr:cNvPr id="757" name="テキスト ボックス 756">
          <a:extLst>
            <a:ext uri="{FF2B5EF4-FFF2-40B4-BE49-F238E27FC236}">
              <a16:creationId xmlns:a16="http://schemas.microsoft.com/office/drawing/2014/main" id="{00000000-0008-0000-0600-0000F5020000}"/>
            </a:ext>
          </a:extLst>
        </xdr:cNvPr>
        <xdr:cNvSpPr txBox="1"/>
      </xdr:nvSpPr>
      <xdr:spPr>
        <a:xfrm>
          <a:off x="19354800" y="7109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41</xdr:row>
      <xdr:rowOff>80027</xdr:rowOff>
    </xdr:from>
    <xdr:ext cx="762000" cy="259045"/>
    <xdr:sp macro="" textlink="">
      <xdr:nvSpPr>
        <xdr:cNvPr id="758" name="テキスト ボックス 757">
          <a:extLst>
            <a:ext uri="{FF2B5EF4-FFF2-40B4-BE49-F238E27FC236}">
              <a16:creationId xmlns:a16="http://schemas.microsoft.com/office/drawing/2014/main" id="{00000000-0008-0000-0600-0000F6020000}"/>
            </a:ext>
          </a:extLst>
        </xdr:cNvPr>
        <xdr:cNvSpPr txBox="1"/>
      </xdr:nvSpPr>
      <xdr:spPr>
        <a:xfrm>
          <a:off x="18465800" y="7109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37</xdr:row>
      <xdr:rowOff>51562</xdr:rowOff>
    </xdr:from>
    <xdr:to>
      <xdr:col>116</xdr:col>
      <xdr:colOff>114300</xdr:colOff>
      <xdr:row>37</xdr:row>
      <xdr:rowOff>153162</xdr:rowOff>
    </xdr:to>
    <xdr:sp macro="" textlink="">
      <xdr:nvSpPr>
        <xdr:cNvPr id="759" name="楕円 758">
          <a:extLst>
            <a:ext uri="{FF2B5EF4-FFF2-40B4-BE49-F238E27FC236}">
              <a16:creationId xmlns:a16="http://schemas.microsoft.com/office/drawing/2014/main" id="{00000000-0008-0000-0600-0000F7020000}"/>
            </a:ext>
          </a:extLst>
        </xdr:cNvPr>
        <xdr:cNvSpPr/>
      </xdr:nvSpPr>
      <xdr:spPr>
        <a:xfrm>
          <a:off x="22110700" y="639521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114300</xdr:colOff>
      <xdr:row>37</xdr:row>
      <xdr:rowOff>29989</xdr:rowOff>
    </xdr:from>
    <xdr:ext cx="469744" cy="259045"/>
    <xdr:sp macro="" textlink="">
      <xdr:nvSpPr>
        <xdr:cNvPr id="760" name="投資及び出資金該当値テキスト">
          <a:extLst>
            <a:ext uri="{FF2B5EF4-FFF2-40B4-BE49-F238E27FC236}">
              <a16:creationId xmlns:a16="http://schemas.microsoft.com/office/drawing/2014/main" id="{00000000-0008-0000-0600-0000F8020000}"/>
            </a:ext>
          </a:extLst>
        </xdr:cNvPr>
        <xdr:cNvSpPr txBox="1"/>
      </xdr:nvSpPr>
      <xdr:spPr>
        <a:xfrm>
          <a:off x="22212300" y="637363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2,244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36</xdr:row>
      <xdr:rowOff>76835</xdr:rowOff>
    </xdr:from>
    <xdr:to>
      <xdr:col>112</xdr:col>
      <xdr:colOff>38100</xdr:colOff>
      <xdr:row>37</xdr:row>
      <xdr:rowOff>6985</xdr:rowOff>
    </xdr:to>
    <xdr:sp macro="" textlink="">
      <xdr:nvSpPr>
        <xdr:cNvPr id="761" name="楕円 760">
          <a:extLst>
            <a:ext uri="{FF2B5EF4-FFF2-40B4-BE49-F238E27FC236}">
              <a16:creationId xmlns:a16="http://schemas.microsoft.com/office/drawing/2014/main" id="{00000000-0008-0000-0600-0000F9020000}"/>
            </a:ext>
          </a:extLst>
        </xdr:cNvPr>
        <xdr:cNvSpPr/>
      </xdr:nvSpPr>
      <xdr:spPr>
        <a:xfrm>
          <a:off x="21272500" y="624903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110</xdr:col>
      <xdr:colOff>133428</xdr:colOff>
      <xdr:row>35</xdr:row>
      <xdr:rowOff>23512</xdr:rowOff>
    </xdr:from>
    <xdr:ext cx="469744" cy="259045"/>
    <xdr:sp macro="" textlink="">
      <xdr:nvSpPr>
        <xdr:cNvPr id="762" name="テキスト ボックス 761">
          <a:extLst>
            <a:ext uri="{FF2B5EF4-FFF2-40B4-BE49-F238E27FC236}">
              <a16:creationId xmlns:a16="http://schemas.microsoft.com/office/drawing/2014/main" id="{00000000-0008-0000-0600-0000FA020000}"/>
            </a:ext>
          </a:extLst>
        </xdr:cNvPr>
        <xdr:cNvSpPr txBox="1"/>
      </xdr:nvSpPr>
      <xdr:spPr>
        <a:xfrm>
          <a:off x="21088428" y="602426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3,395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107</xdr:col>
      <xdr:colOff>0</xdr:colOff>
      <xdr:row>34</xdr:row>
      <xdr:rowOff>53594</xdr:rowOff>
    </xdr:from>
    <xdr:to>
      <xdr:col>107</xdr:col>
      <xdr:colOff>101600</xdr:colOff>
      <xdr:row>34</xdr:row>
      <xdr:rowOff>155194</xdr:rowOff>
    </xdr:to>
    <xdr:sp macro="" textlink="">
      <xdr:nvSpPr>
        <xdr:cNvPr id="763" name="楕円 762">
          <a:extLst>
            <a:ext uri="{FF2B5EF4-FFF2-40B4-BE49-F238E27FC236}">
              <a16:creationId xmlns:a16="http://schemas.microsoft.com/office/drawing/2014/main" id="{00000000-0008-0000-0600-0000FB020000}"/>
            </a:ext>
          </a:extLst>
        </xdr:cNvPr>
        <xdr:cNvSpPr/>
      </xdr:nvSpPr>
      <xdr:spPr>
        <a:xfrm>
          <a:off x="20383500" y="588289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106</xdr:col>
      <xdr:colOff>6428</xdr:colOff>
      <xdr:row>33</xdr:row>
      <xdr:rowOff>271</xdr:rowOff>
    </xdr:from>
    <xdr:ext cx="469744" cy="259045"/>
    <xdr:sp macro="" textlink="">
      <xdr:nvSpPr>
        <xdr:cNvPr id="764" name="テキスト ボックス 763">
          <a:extLst>
            <a:ext uri="{FF2B5EF4-FFF2-40B4-BE49-F238E27FC236}">
              <a16:creationId xmlns:a16="http://schemas.microsoft.com/office/drawing/2014/main" id="{00000000-0008-0000-0600-0000FC020000}"/>
            </a:ext>
          </a:extLst>
        </xdr:cNvPr>
        <xdr:cNvSpPr txBox="1"/>
      </xdr:nvSpPr>
      <xdr:spPr>
        <a:xfrm>
          <a:off x="20199428" y="565812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6,278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102</xdr:col>
      <xdr:colOff>63500</xdr:colOff>
      <xdr:row>38</xdr:row>
      <xdr:rowOff>165100</xdr:rowOff>
    </xdr:from>
    <xdr:to>
      <xdr:col>102</xdr:col>
      <xdr:colOff>165100</xdr:colOff>
      <xdr:row>39</xdr:row>
      <xdr:rowOff>95250</xdr:rowOff>
    </xdr:to>
    <xdr:sp macro="" textlink="">
      <xdr:nvSpPr>
        <xdr:cNvPr id="765" name="楕円 764">
          <a:extLst>
            <a:ext uri="{FF2B5EF4-FFF2-40B4-BE49-F238E27FC236}">
              <a16:creationId xmlns:a16="http://schemas.microsoft.com/office/drawing/2014/main" id="{00000000-0008-0000-0600-0000FD020000}"/>
            </a:ext>
          </a:extLst>
        </xdr:cNvPr>
        <xdr:cNvSpPr/>
      </xdr:nvSpPr>
      <xdr:spPr>
        <a:xfrm>
          <a:off x="19494500" y="66802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101</xdr:col>
      <xdr:colOff>180150</xdr:colOff>
      <xdr:row>39</xdr:row>
      <xdr:rowOff>86377</xdr:rowOff>
    </xdr:from>
    <xdr:ext cx="249299" cy="259045"/>
    <xdr:sp macro="" textlink="">
      <xdr:nvSpPr>
        <xdr:cNvPr id="766" name="テキスト ボックス 765">
          <a:extLst>
            <a:ext uri="{FF2B5EF4-FFF2-40B4-BE49-F238E27FC236}">
              <a16:creationId xmlns:a16="http://schemas.microsoft.com/office/drawing/2014/main" id="{00000000-0008-0000-0600-0000FE020000}"/>
            </a:ext>
          </a:extLst>
        </xdr:cNvPr>
        <xdr:cNvSpPr txBox="1"/>
      </xdr:nvSpPr>
      <xdr:spPr>
        <a:xfrm>
          <a:off x="19420650" y="67729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97</xdr:col>
      <xdr:colOff>127000</xdr:colOff>
      <xdr:row>38</xdr:row>
      <xdr:rowOff>165100</xdr:rowOff>
    </xdr:from>
    <xdr:to>
      <xdr:col>98</xdr:col>
      <xdr:colOff>38100</xdr:colOff>
      <xdr:row>39</xdr:row>
      <xdr:rowOff>95250</xdr:rowOff>
    </xdr:to>
    <xdr:sp macro="" textlink="">
      <xdr:nvSpPr>
        <xdr:cNvPr id="767" name="楕円 766">
          <a:extLst>
            <a:ext uri="{FF2B5EF4-FFF2-40B4-BE49-F238E27FC236}">
              <a16:creationId xmlns:a16="http://schemas.microsoft.com/office/drawing/2014/main" id="{00000000-0008-0000-0600-0000FF020000}"/>
            </a:ext>
          </a:extLst>
        </xdr:cNvPr>
        <xdr:cNvSpPr/>
      </xdr:nvSpPr>
      <xdr:spPr>
        <a:xfrm>
          <a:off x="18605500" y="66802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97</xdr:col>
      <xdr:colOff>53150</xdr:colOff>
      <xdr:row>39</xdr:row>
      <xdr:rowOff>86377</xdr:rowOff>
    </xdr:from>
    <xdr:ext cx="249299" cy="259045"/>
    <xdr:sp macro="" textlink="">
      <xdr:nvSpPr>
        <xdr:cNvPr id="768" name="テキスト ボックス 767">
          <a:extLst>
            <a:ext uri="{FF2B5EF4-FFF2-40B4-BE49-F238E27FC236}">
              <a16:creationId xmlns:a16="http://schemas.microsoft.com/office/drawing/2014/main" id="{00000000-0008-0000-0600-000000030000}"/>
            </a:ext>
          </a:extLst>
        </xdr:cNvPr>
        <xdr:cNvSpPr txBox="1"/>
      </xdr:nvSpPr>
      <xdr:spPr>
        <a:xfrm>
          <a:off x="18531650" y="67729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43</xdr:row>
      <xdr:rowOff>57150</xdr:rowOff>
    </xdr:from>
    <xdr:to>
      <xdr:col>120</xdr:col>
      <xdr:colOff>114300</xdr:colOff>
      <xdr:row>45</xdr:row>
      <xdr:rowOff>31750</xdr:rowOff>
    </xdr:to>
    <xdr:sp macro="" textlink="">
      <xdr:nvSpPr>
        <xdr:cNvPr id="769" name="正方形/長方形 768">
          <a:extLst>
            <a:ext uri="{FF2B5EF4-FFF2-40B4-BE49-F238E27FC236}">
              <a16:creationId xmlns:a16="http://schemas.microsoft.com/office/drawing/2014/main" id="{00000000-0008-0000-0600-000001030000}"/>
            </a:ext>
          </a:extLst>
        </xdr:cNvPr>
        <xdr:cNvSpPr/>
      </xdr:nvSpPr>
      <xdr:spPr>
        <a:xfrm>
          <a:off x="18288000" y="7429500"/>
          <a:ext cx="4686300" cy="317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貸付金</a:t>
          </a:r>
        </a:p>
      </xdr:txBody>
    </xdr:sp>
    <xdr:clientData/>
  </xdr:twoCellAnchor>
  <xdr:twoCellAnchor>
    <xdr:from>
      <xdr:col>96</xdr:col>
      <xdr:colOff>127000</xdr:colOff>
      <xdr:row>45</xdr:row>
      <xdr:rowOff>57150</xdr:rowOff>
    </xdr:from>
    <xdr:to>
      <xdr:col>104</xdr:col>
      <xdr:colOff>127000</xdr:colOff>
      <xdr:row>46</xdr:row>
      <xdr:rowOff>139700</xdr:rowOff>
    </xdr:to>
    <xdr:sp macro="" textlink="">
      <xdr:nvSpPr>
        <xdr:cNvPr id="770" name="正方形/長方形 769">
          <a:extLst>
            <a:ext uri="{FF2B5EF4-FFF2-40B4-BE49-F238E27FC236}">
              <a16:creationId xmlns:a16="http://schemas.microsoft.com/office/drawing/2014/main" id="{00000000-0008-0000-0600-000002030000}"/>
            </a:ext>
          </a:extLst>
        </xdr:cNvPr>
        <xdr:cNvSpPr/>
      </xdr:nvSpPr>
      <xdr:spPr>
        <a:xfrm>
          <a:off x="18415000" y="7772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46</xdr:row>
      <xdr:rowOff>88900</xdr:rowOff>
    </xdr:from>
    <xdr:to>
      <xdr:col>104</xdr:col>
      <xdr:colOff>127000</xdr:colOff>
      <xdr:row>48</xdr:row>
      <xdr:rowOff>0</xdr:rowOff>
    </xdr:to>
    <xdr:sp macro="" textlink="">
      <xdr:nvSpPr>
        <xdr:cNvPr id="771" name="正方形/長方形 770">
          <a:extLst>
            <a:ext uri="{FF2B5EF4-FFF2-40B4-BE49-F238E27FC236}">
              <a16:creationId xmlns:a16="http://schemas.microsoft.com/office/drawing/2014/main" id="{00000000-0008-0000-0600-000003030000}"/>
            </a:ext>
          </a:extLst>
        </xdr:cNvPr>
        <xdr:cNvSpPr/>
      </xdr:nvSpPr>
      <xdr:spPr>
        <a:xfrm>
          <a:off x="18415000" y="7975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23/29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45</xdr:row>
      <xdr:rowOff>57150</xdr:rowOff>
    </xdr:from>
    <xdr:to>
      <xdr:col>110</xdr:col>
      <xdr:colOff>0</xdr:colOff>
      <xdr:row>46</xdr:row>
      <xdr:rowOff>139700</xdr:rowOff>
    </xdr:to>
    <xdr:sp macro="" textlink="">
      <xdr:nvSpPr>
        <xdr:cNvPr id="772" name="正方形/長方形 771">
          <a:extLst>
            <a:ext uri="{FF2B5EF4-FFF2-40B4-BE49-F238E27FC236}">
              <a16:creationId xmlns:a16="http://schemas.microsoft.com/office/drawing/2014/main" id="{00000000-0008-0000-0600-000004030000}"/>
            </a:ext>
          </a:extLst>
        </xdr:cNvPr>
        <xdr:cNvSpPr/>
      </xdr:nvSpPr>
      <xdr:spPr>
        <a:xfrm>
          <a:off x="19431000" y="7772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46</xdr:row>
      <xdr:rowOff>88900</xdr:rowOff>
    </xdr:from>
    <xdr:to>
      <xdr:col>110</xdr:col>
      <xdr:colOff>0</xdr:colOff>
      <xdr:row>48</xdr:row>
      <xdr:rowOff>0</xdr:rowOff>
    </xdr:to>
    <xdr:sp macro="" textlink="">
      <xdr:nvSpPr>
        <xdr:cNvPr id="773" name="正方形/長方形 772">
          <a:extLst>
            <a:ext uri="{FF2B5EF4-FFF2-40B4-BE49-F238E27FC236}">
              <a16:creationId xmlns:a16="http://schemas.microsoft.com/office/drawing/2014/main" id="{00000000-0008-0000-0600-000005030000}"/>
            </a:ext>
          </a:extLst>
        </xdr:cNvPr>
        <xdr:cNvSpPr/>
      </xdr:nvSpPr>
      <xdr:spPr>
        <a:xfrm>
          <a:off x="19431000" y="7975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10,980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45</xdr:row>
      <xdr:rowOff>57150</xdr:rowOff>
    </xdr:from>
    <xdr:to>
      <xdr:col>116</xdr:col>
      <xdr:colOff>0</xdr:colOff>
      <xdr:row>46</xdr:row>
      <xdr:rowOff>139700</xdr:rowOff>
    </xdr:to>
    <xdr:sp macro="" textlink="">
      <xdr:nvSpPr>
        <xdr:cNvPr id="774" name="正方形/長方形 773">
          <a:extLst>
            <a:ext uri="{FF2B5EF4-FFF2-40B4-BE49-F238E27FC236}">
              <a16:creationId xmlns:a16="http://schemas.microsoft.com/office/drawing/2014/main" id="{00000000-0008-0000-0600-000006030000}"/>
            </a:ext>
          </a:extLst>
        </xdr:cNvPr>
        <xdr:cNvSpPr/>
      </xdr:nvSpPr>
      <xdr:spPr>
        <a:xfrm>
          <a:off x="20574000" y="7772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108</xdr:col>
      <xdr:colOff>0</xdr:colOff>
      <xdr:row>46</xdr:row>
      <xdr:rowOff>88900</xdr:rowOff>
    </xdr:from>
    <xdr:to>
      <xdr:col>116</xdr:col>
      <xdr:colOff>0</xdr:colOff>
      <xdr:row>48</xdr:row>
      <xdr:rowOff>0</xdr:rowOff>
    </xdr:to>
    <xdr:sp macro="" textlink="">
      <xdr:nvSpPr>
        <xdr:cNvPr id="775" name="正方形/長方形 774">
          <a:extLst>
            <a:ext uri="{FF2B5EF4-FFF2-40B4-BE49-F238E27FC236}">
              <a16:creationId xmlns:a16="http://schemas.microsoft.com/office/drawing/2014/main" id="{00000000-0008-0000-0600-000007030000}"/>
            </a:ext>
          </a:extLst>
        </xdr:cNvPr>
        <xdr:cNvSpPr/>
      </xdr:nvSpPr>
      <xdr:spPr>
        <a:xfrm>
          <a:off x="20574000" y="7975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13,293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48</xdr:row>
      <xdr:rowOff>25400</xdr:rowOff>
    </xdr:from>
    <xdr:to>
      <xdr:col>120</xdr:col>
      <xdr:colOff>114300</xdr:colOff>
      <xdr:row>61</xdr:row>
      <xdr:rowOff>82550</xdr:rowOff>
    </xdr:to>
    <xdr:sp macro="" textlink="">
      <xdr:nvSpPr>
        <xdr:cNvPr id="776" name="正方形/長方形 775">
          <a:extLst>
            <a:ext uri="{FF2B5EF4-FFF2-40B4-BE49-F238E27FC236}">
              <a16:creationId xmlns:a16="http://schemas.microsoft.com/office/drawing/2014/main" id="{00000000-0008-0000-0600-000008030000}"/>
            </a:ext>
          </a:extLst>
        </xdr:cNvPr>
        <xdr:cNvSpPr/>
      </xdr:nvSpPr>
      <xdr:spPr>
        <a:xfrm>
          <a:off x="18288000" y="8255000"/>
          <a:ext cx="46863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47</xdr:row>
      <xdr:rowOff>6350</xdr:rowOff>
    </xdr:from>
    <xdr:ext cx="349839" cy="225703"/>
    <xdr:sp macro="" textlink="">
      <xdr:nvSpPr>
        <xdr:cNvPr id="777" name="テキスト ボックス 776">
          <a:extLst>
            <a:ext uri="{FF2B5EF4-FFF2-40B4-BE49-F238E27FC236}">
              <a16:creationId xmlns:a16="http://schemas.microsoft.com/office/drawing/2014/main" id="{00000000-0008-0000-0600-000009030000}"/>
            </a:ext>
          </a:extLst>
        </xdr:cNvPr>
        <xdr:cNvSpPr txBox="1"/>
      </xdr:nvSpPr>
      <xdr:spPr>
        <a:xfrm>
          <a:off x="18249900" y="8064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61</xdr:row>
      <xdr:rowOff>82550</xdr:rowOff>
    </xdr:from>
    <xdr:to>
      <xdr:col>120</xdr:col>
      <xdr:colOff>114300</xdr:colOff>
      <xdr:row>61</xdr:row>
      <xdr:rowOff>82550</xdr:rowOff>
    </xdr:to>
    <xdr:cxnSp macro="">
      <xdr:nvCxnSpPr>
        <xdr:cNvPr id="778" name="直線コネクタ 777">
          <a:extLst>
            <a:ext uri="{FF2B5EF4-FFF2-40B4-BE49-F238E27FC236}">
              <a16:creationId xmlns:a16="http://schemas.microsoft.com/office/drawing/2014/main" id="{00000000-0008-0000-0600-00000A030000}"/>
            </a:ext>
          </a:extLst>
        </xdr:cNvPr>
        <xdr:cNvCxnSpPr/>
      </xdr:nvCxnSpPr>
      <xdr:spPr>
        <a:xfrm>
          <a:off x="18288000" y="10541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58</xdr:row>
      <xdr:rowOff>25400</xdr:rowOff>
    </xdr:from>
    <xdr:to>
      <xdr:col>120</xdr:col>
      <xdr:colOff>114300</xdr:colOff>
      <xdr:row>58</xdr:row>
      <xdr:rowOff>25400</xdr:rowOff>
    </xdr:to>
    <xdr:cxnSp macro="">
      <xdr:nvCxnSpPr>
        <xdr:cNvPr id="779" name="直線コネクタ 778">
          <a:extLst>
            <a:ext uri="{FF2B5EF4-FFF2-40B4-BE49-F238E27FC236}">
              <a16:creationId xmlns:a16="http://schemas.microsoft.com/office/drawing/2014/main" id="{00000000-0008-0000-0600-00000B030000}"/>
            </a:ext>
          </a:extLst>
        </xdr:cNvPr>
        <xdr:cNvCxnSpPr/>
      </xdr:nvCxnSpPr>
      <xdr:spPr>
        <a:xfrm>
          <a:off x="18288000" y="99695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94</xdr:col>
      <xdr:colOff>132214</xdr:colOff>
      <xdr:row>57</xdr:row>
      <xdr:rowOff>54627</xdr:rowOff>
    </xdr:from>
    <xdr:ext cx="248786" cy="259045"/>
    <xdr:sp macro="" textlink="">
      <xdr:nvSpPr>
        <xdr:cNvPr id="780" name="テキスト ボックス 779">
          <a:extLst>
            <a:ext uri="{FF2B5EF4-FFF2-40B4-BE49-F238E27FC236}">
              <a16:creationId xmlns:a16="http://schemas.microsoft.com/office/drawing/2014/main" id="{00000000-0008-0000-0600-00000C030000}"/>
            </a:ext>
          </a:extLst>
        </xdr:cNvPr>
        <xdr:cNvSpPr txBox="1"/>
      </xdr:nvSpPr>
      <xdr:spPr>
        <a:xfrm>
          <a:off x="18039214" y="9827277"/>
          <a:ext cx="2487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54</xdr:row>
      <xdr:rowOff>139700</xdr:rowOff>
    </xdr:from>
    <xdr:to>
      <xdr:col>120</xdr:col>
      <xdr:colOff>114300</xdr:colOff>
      <xdr:row>54</xdr:row>
      <xdr:rowOff>139700</xdr:rowOff>
    </xdr:to>
    <xdr:cxnSp macro="">
      <xdr:nvCxnSpPr>
        <xdr:cNvPr id="781" name="直線コネクタ 780">
          <a:extLst>
            <a:ext uri="{FF2B5EF4-FFF2-40B4-BE49-F238E27FC236}">
              <a16:creationId xmlns:a16="http://schemas.microsoft.com/office/drawing/2014/main" id="{00000000-0008-0000-0600-00000D030000}"/>
            </a:ext>
          </a:extLst>
        </xdr:cNvPr>
        <xdr:cNvCxnSpPr/>
      </xdr:nvCxnSpPr>
      <xdr:spPr>
        <a:xfrm>
          <a:off x="18288000" y="939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40201</xdr:colOff>
      <xdr:row>53</xdr:row>
      <xdr:rowOff>168927</xdr:rowOff>
    </xdr:from>
    <xdr:ext cx="531299" cy="259045"/>
    <xdr:sp macro="" textlink="">
      <xdr:nvSpPr>
        <xdr:cNvPr id="782" name="テキスト ボックス 781">
          <a:extLst>
            <a:ext uri="{FF2B5EF4-FFF2-40B4-BE49-F238E27FC236}">
              <a16:creationId xmlns:a16="http://schemas.microsoft.com/office/drawing/2014/main" id="{00000000-0008-0000-0600-00000E030000}"/>
            </a:ext>
          </a:extLst>
        </xdr:cNvPr>
        <xdr:cNvSpPr txBox="1"/>
      </xdr:nvSpPr>
      <xdr:spPr>
        <a:xfrm>
          <a:off x="17756701" y="9255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51</xdr:row>
      <xdr:rowOff>82550</xdr:rowOff>
    </xdr:from>
    <xdr:to>
      <xdr:col>120</xdr:col>
      <xdr:colOff>114300</xdr:colOff>
      <xdr:row>51</xdr:row>
      <xdr:rowOff>82550</xdr:rowOff>
    </xdr:to>
    <xdr:cxnSp macro="">
      <xdr:nvCxnSpPr>
        <xdr:cNvPr id="783" name="直線コネクタ 782">
          <a:extLst>
            <a:ext uri="{FF2B5EF4-FFF2-40B4-BE49-F238E27FC236}">
              <a16:creationId xmlns:a16="http://schemas.microsoft.com/office/drawing/2014/main" id="{00000000-0008-0000-0600-00000F030000}"/>
            </a:ext>
          </a:extLst>
        </xdr:cNvPr>
        <xdr:cNvCxnSpPr/>
      </xdr:nvCxnSpPr>
      <xdr:spPr>
        <a:xfrm>
          <a:off x="18288000" y="88265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40201</xdr:colOff>
      <xdr:row>50</xdr:row>
      <xdr:rowOff>111777</xdr:rowOff>
    </xdr:from>
    <xdr:ext cx="531299" cy="259045"/>
    <xdr:sp macro="" textlink="">
      <xdr:nvSpPr>
        <xdr:cNvPr id="784" name="テキスト ボックス 783">
          <a:extLst>
            <a:ext uri="{FF2B5EF4-FFF2-40B4-BE49-F238E27FC236}">
              <a16:creationId xmlns:a16="http://schemas.microsoft.com/office/drawing/2014/main" id="{00000000-0008-0000-0600-000010030000}"/>
            </a:ext>
          </a:extLst>
        </xdr:cNvPr>
        <xdr:cNvSpPr txBox="1"/>
      </xdr:nvSpPr>
      <xdr:spPr>
        <a:xfrm>
          <a:off x="17756701" y="86842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48</xdr:row>
      <xdr:rowOff>25400</xdr:rowOff>
    </xdr:from>
    <xdr:to>
      <xdr:col>120</xdr:col>
      <xdr:colOff>114300</xdr:colOff>
      <xdr:row>48</xdr:row>
      <xdr:rowOff>25400</xdr:rowOff>
    </xdr:to>
    <xdr:cxnSp macro="">
      <xdr:nvCxnSpPr>
        <xdr:cNvPr id="785" name="直線コネクタ 784">
          <a:extLst>
            <a:ext uri="{FF2B5EF4-FFF2-40B4-BE49-F238E27FC236}">
              <a16:creationId xmlns:a16="http://schemas.microsoft.com/office/drawing/2014/main" id="{00000000-0008-0000-0600-000011030000}"/>
            </a:ext>
          </a:extLst>
        </xdr:cNvPr>
        <xdr:cNvCxnSpPr/>
      </xdr:nvCxnSpPr>
      <xdr:spPr>
        <a:xfrm>
          <a:off x="18288000" y="825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40201</xdr:colOff>
      <xdr:row>47</xdr:row>
      <xdr:rowOff>54627</xdr:rowOff>
    </xdr:from>
    <xdr:ext cx="531299" cy="259045"/>
    <xdr:sp macro="" textlink="">
      <xdr:nvSpPr>
        <xdr:cNvPr id="786" name="テキスト ボックス 785">
          <a:extLst>
            <a:ext uri="{FF2B5EF4-FFF2-40B4-BE49-F238E27FC236}">
              <a16:creationId xmlns:a16="http://schemas.microsoft.com/office/drawing/2014/main" id="{00000000-0008-0000-0600-000012030000}"/>
            </a:ext>
          </a:extLst>
        </xdr:cNvPr>
        <xdr:cNvSpPr txBox="1"/>
      </xdr:nvSpPr>
      <xdr:spPr>
        <a:xfrm>
          <a:off x="17756701" y="8112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48</xdr:row>
      <xdr:rowOff>25400</xdr:rowOff>
    </xdr:from>
    <xdr:to>
      <xdr:col>120</xdr:col>
      <xdr:colOff>114300</xdr:colOff>
      <xdr:row>61</xdr:row>
      <xdr:rowOff>82550</xdr:rowOff>
    </xdr:to>
    <xdr:sp macro="" textlink="">
      <xdr:nvSpPr>
        <xdr:cNvPr id="787" name="貸付金グラフ枠">
          <a:extLst>
            <a:ext uri="{FF2B5EF4-FFF2-40B4-BE49-F238E27FC236}">
              <a16:creationId xmlns:a16="http://schemas.microsoft.com/office/drawing/2014/main" id="{00000000-0008-0000-0600-000013030000}"/>
            </a:ext>
          </a:extLst>
        </xdr:cNvPr>
        <xdr:cNvSpPr/>
      </xdr:nvSpPr>
      <xdr:spPr>
        <a:xfrm>
          <a:off x="18288000" y="8255000"/>
          <a:ext cx="46863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61595</xdr:colOff>
      <xdr:row>51</xdr:row>
      <xdr:rowOff>36430</xdr:rowOff>
    </xdr:from>
    <xdr:to>
      <xdr:col>116</xdr:col>
      <xdr:colOff>62864</xdr:colOff>
      <xdr:row>58</xdr:row>
      <xdr:rowOff>25057</xdr:rowOff>
    </xdr:to>
    <xdr:cxnSp macro="">
      <xdr:nvCxnSpPr>
        <xdr:cNvPr id="788" name="直線コネクタ 787">
          <a:extLst>
            <a:ext uri="{FF2B5EF4-FFF2-40B4-BE49-F238E27FC236}">
              <a16:creationId xmlns:a16="http://schemas.microsoft.com/office/drawing/2014/main" id="{00000000-0008-0000-0600-000014030000}"/>
            </a:ext>
          </a:extLst>
        </xdr:cNvPr>
        <xdr:cNvCxnSpPr/>
      </xdr:nvCxnSpPr>
      <xdr:spPr>
        <a:xfrm flipV="1">
          <a:off x="22159595" y="8780380"/>
          <a:ext cx="1269" cy="1188777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114300</xdr:colOff>
      <xdr:row>58</xdr:row>
      <xdr:rowOff>28884</xdr:rowOff>
    </xdr:from>
    <xdr:ext cx="249299" cy="259045"/>
    <xdr:sp macro="" textlink="">
      <xdr:nvSpPr>
        <xdr:cNvPr id="789" name="貸付金最小値テキスト">
          <a:extLst>
            <a:ext uri="{FF2B5EF4-FFF2-40B4-BE49-F238E27FC236}">
              <a16:creationId xmlns:a16="http://schemas.microsoft.com/office/drawing/2014/main" id="{00000000-0008-0000-0600-000015030000}"/>
            </a:ext>
          </a:extLst>
        </xdr:cNvPr>
        <xdr:cNvSpPr txBox="1"/>
      </xdr:nvSpPr>
      <xdr:spPr>
        <a:xfrm>
          <a:off x="22212300" y="9972984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58</xdr:row>
      <xdr:rowOff>25057</xdr:rowOff>
    </xdr:from>
    <xdr:to>
      <xdr:col>116</xdr:col>
      <xdr:colOff>152400</xdr:colOff>
      <xdr:row>58</xdr:row>
      <xdr:rowOff>25057</xdr:rowOff>
    </xdr:to>
    <xdr:cxnSp macro="">
      <xdr:nvCxnSpPr>
        <xdr:cNvPr id="790" name="直線コネクタ 789">
          <a:extLst>
            <a:ext uri="{FF2B5EF4-FFF2-40B4-BE49-F238E27FC236}">
              <a16:creationId xmlns:a16="http://schemas.microsoft.com/office/drawing/2014/main" id="{00000000-0008-0000-0600-000016030000}"/>
            </a:ext>
          </a:extLst>
        </xdr:cNvPr>
        <xdr:cNvCxnSpPr/>
      </xdr:nvCxnSpPr>
      <xdr:spPr>
        <a:xfrm>
          <a:off x="22072600" y="9969157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114300</xdr:colOff>
      <xdr:row>49</xdr:row>
      <xdr:rowOff>154557</xdr:rowOff>
    </xdr:from>
    <xdr:ext cx="534377" cy="259045"/>
    <xdr:sp macro="" textlink="">
      <xdr:nvSpPr>
        <xdr:cNvPr id="791" name="貸付金最大値テキスト">
          <a:extLst>
            <a:ext uri="{FF2B5EF4-FFF2-40B4-BE49-F238E27FC236}">
              <a16:creationId xmlns:a16="http://schemas.microsoft.com/office/drawing/2014/main" id="{00000000-0008-0000-0600-000017030000}"/>
            </a:ext>
          </a:extLst>
        </xdr:cNvPr>
        <xdr:cNvSpPr txBox="1"/>
      </xdr:nvSpPr>
      <xdr:spPr>
        <a:xfrm>
          <a:off x="22212300" y="8555607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20,807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51</xdr:row>
      <xdr:rowOff>36430</xdr:rowOff>
    </xdr:from>
    <xdr:to>
      <xdr:col>116</xdr:col>
      <xdr:colOff>152400</xdr:colOff>
      <xdr:row>51</xdr:row>
      <xdr:rowOff>36430</xdr:rowOff>
    </xdr:to>
    <xdr:cxnSp macro="">
      <xdr:nvCxnSpPr>
        <xdr:cNvPr id="792" name="直線コネクタ 791">
          <a:extLst>
            <a:ext uri="{FF2B5EF4-FFF2-40B4-BE49-F238E27FC236}">
              <a16:creationId xmlns:a16="http://schemas.microsoft.com/office/drawing/2014/main" id="{00000000-0008-0000-0600-000018030000}"/>
            </a:ext>
          </a:extLst>
        </xdr:cNvPr>
        <xdr:cNvCxnSpPr/>
      </xdr:nvCxnSpPr>
      <xdr:spPr>
        <a:xfrm>
          <a:off x="22072600" y="878038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177800</xdr:colOff>
      <xdr:row>57</xdr:row>
      <xdr:rowOff>147130</xdr:rowOff>
    </xdr:from>
    <xdr:to>
      <xdr:col>116</xdr:col>
      <xdr:colOff>63500</xdr:colOff>
      <xdr:row>57</xdr:row>
      <xdr:rowOff>169932</xdr:rowOff>
    </xdr:to>
    <xdr:cxnSp macro="">
      <xdr:nvCxnSpPr>
        <xdr:cNvPr id="793" name="直線コネクタ 792">
          <a:extLst>
            <a:ext uri="{FF2B5EF4-FFF2-40B4-BE49-F238E27FC236}">
              <a16:creationId xmlns:a16="http://schemas.microsoft.com/office/drawing/2014/main" id="{00000000-0008-0000-0600-000019030000}"/>
            </a:ext>
          </a:extLst>
        </xdr:cNvPr>
        <xdr:cNvCxnSpPr/>
      </xdr:nvCxnSpPr>
      <xdr:spPr>
        <a:xfrm>
          <a:off x="21323300" y="9919780"/>
          <a:ext cx="838200" cy="22802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114300</xdr:colOff>
      <xdr:row>55</xdr:row>
      <xdr:rowOff>53598</xdr:rowOff>
    </xdr:from>
    <xdr:ext cx="469744" cy="259045"/>
    <xdr:sp macro="" textlink="">
      <xdr:nvSpPr>
        <xdr:cNvPr id="794" name="貸付金平均値テキスト">
          <a:extLst>
            <a:ext uri="{FF2B5EF4-FFF2-40B4-BE49-F238E27FC236}">
              <a16:creationId xmlns:a16="http://schemas.microsoft.com/office/drawing/2014/main" id="{00000000-0008-0000-0600-00001A030000}"/>
            </a:ext>
          </a:extLst>
        </xdr:cNvPr>
        <xdr:cNvSpPr txBox="1"/>
      </xdr:nvSpPr>
      <xdr:spPr>
        <a:xfrm>
          <a:off x="22212300" y="9483348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5,018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56</xdr:row>
      <xdr:rowOff>30721</xdr:rowOff>
    </xdr:from>
    <xdr:to>
      <xdr:col>116</xdr:col>
      <xdr:colOff>114300</xdr:colOff>
      <xdr:row>56</xdr:row>
      <xdr:rowOff>132321</xdr:rowOff>
    </xdr:to>
    <xdr:sp macro="" textlink="">
      <xdr:nvSpPr>
        <xdr:cNvPr id="795" name="フローチャート: 判断 794">
          <a:extLst>
            <a:ext uri="{FF2B5EF4-FFF2-40B4-BE49-F238E27FC236}">
              <a16:creationId xmlns:a16="http://schemas.microsoft.com/office/drawing/2014/main" id="{00000000-0008-0000-0600-00001B030000}"/>
            </a:ext>
          </a:extLst>
        </xdr:cNvPr>
        <xdr:cNvSpPr/>
      </xdr:nvSpPr>
      <xdr:spPr>
        <a:xfrm>
          <a:off x="22110700" y="963192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57</xdr:row>
      <xdr:rowOff>137243</xdr:rowOff>
    </xdr:from>
    <xdr:to>
      <xdr:col>111</xdr:col>
      <xdr:colOff>177800</xdr:colOff>
      <xdr:row>57</xdr:row>
      <xdr:rowOff>147130</xdr:rowOff>
    </xdr:to>
    <xdr:cxnSp macro="">
      <xdr:nvCxnSpPr>
        <xdr:cNvPr id="796" name="直線コネクタ 795">
          <a:extLst>
            <a:ext uri="{FF2B5EF4-FFF2-40B4-BE49-F238E27FC236}">
              <a16:creationId xmlns:a16="http://schemas.microsoft.com/office/drawing/2014/main" id="{00000000-0008-0000-0600-00001C030000}"/>
            </a:ext>
          </a:extLst>
        </xdr:cNvPr>
        <xdr:cNvCxnSpPr/>
      </xdr:nvCxnSpPr>
      <xdr:spPr>
        <a:xfrm>
          <a:off x="20434300" y="9909893"/>
          <a:ext cx="889000" cy="988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127000</xdr:colOff>
      <xdr:row>56</xdr:row>
      <xdr:rowOff>29064</xdr:rowOff>
    </xdr:from>
    <xdr:to>
      <xdr:col>112</xdr:col>
      <xdr:colOff>38100</xdr:colOff>
      <xdr:row>56</xdr:row>
      <xdr:rowOff>130664</xdr:rowOff>
    </xdr:to>
    <xdr:sp macro="" textlink="">
      <xdr:nvSpPr>
        <xdr:cNvPr id="797" name="フローチャート: 判断 796">
          <a:extLst>
            <a:ext uri="{FF2B5EF4-FFF2-40B4-BE49-F238E27FC236}">
              <a16:creationId xmlns:a16="http://schemas.microsoft.com/office/drawing/2014/main" id="{00000000-0008-0000-0600-00001D030000}"/>
            </a:ext>
          </a:extLst>
        </xdr:cNvPr>
        <xdr:cNvSpPr/>
      </xdr:nvSpPr>
      <xdr:spPr>
        <a:xfrm>
          <a:off x="21272500" y="963026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110</xdr:col>
      <xdr:colOff>133428</xdr:colOff>
      <xdr:row>54</xdr:row>
      <xdr:rowOff>147191</xdr:rowOff>
    </xdr:from>
    <xdr:ext cx="469744" cy="259045"/>
    <xdr:sp macro="" textlink="">
      <xdr:nvSpPr>
        <xdr:cNvPr id="798" name="テキスト ボックス 797">
          <a:extLst>
            <a:ext uri="{FF2B5EF4-FFF2-40B4-BE49-F238E27FC236}">
              <a16:creationId xmlns:a16="http://schemas.microsoft.com/office/drawing/2014/main" id="{00000000-0008-0000-0600-00001E030000}"/>
            </a:ext>
          </a:extLst>
        </xdr:cNvPr>
        <xdr:cNvSpPr txBox="1"/>
      </xdr:nvSpPr>
      <xdr:spPr>
        <a:xfrm>
          <a:off x="21088428" y="940549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5,047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102</xdr:col>
      <xdr:colOff>114300</xdr:colOff>
      <xdr:row>57</xdr:row>
      <xdr:rowOff>137243</xdr:rowOff>
    </xdr:from>
    <xdr:to>
      <xdr:col>107</xdr:col>
      <xdr:colOff>50800</xdr:colOff>
      <xdr:row>57</xdr:row>
      <xdr:rowOff>146329</xdr:rowOff>
    </xdr:to>
    <xdr:cxnSp macro="">
      <xdr:nvCxnSpPr>
        <xdr:cNvPr id="799" name="直線コネクタ 798">
          <a:extLst>
            <a:ext uri="{FF2B5EF4-FFF2-40B4-BE49-F238E27FC236}">
              <a16:creationId xmlns:a16="http://schemas.microsoft.com/office/drawing/2014/main" id="{00000000-0008-0000-0600-00001F030000}"/>
            </a:ext>
          </a:extLst>
        </xdr:cNvPr>
        <xdr:cNvCxnSpPr/>
      </xdr:nvCxnSpPr>
      <xdr:spPr>
        <a:xfrm flipV="1">
          <a:off x="19545300" y="9909893"/>
          <a:ext cx="889000" cy="908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56</xdr:row>
      <xdr:rowOff>31521</xdr:rowOff>
    </xdr:from>
    <xdr:to>
      <xdr:col>107</xdr:col>
      <xdr:colOff>101600</xdr:colOff>
      <xdr:row>56</xdr:row>
      <xdr:rowOff>133121</xdr:rowOff>
    </xdr:to>
    <xdr:sp macro="" textlink="">
      <xdr:nvSpPr>
        <xdr:cNvPr id="800" name="フローチャート: 判断 799">
          <a:extLst>
            <a:ext uri="{FF2B5EF4-FFF2-40B4-BE49-F238E27FC236}">
              <a16:creationId xmlns:a16="http://schemas.microsoft.com/office/drawing/2014/main" id="{00000000-0008-0000-0600-000020030000}"/>
            </a:ext>
          </a:extLst>
        </xdr:cNvPr>
        <xdr:cNvSpPr/>
      </xdr:nvSpPr>
      <xdr:spPr>
        <a:xfrm>
          <a:off x="20383500" y="963272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106</xdr:col>
      <xdr:colOff>6428</xdr:colOff>
      <xdr:row>54</xdr:row>
      <xdr:rowOff>149648</xdr:rowOff>
    </xdr:from>
    <xdr:ext cx="469744" cy="259045"/>
    <xdr:sp macro="" textlink="">
      <xdr:nvSpPr>
        <xdr:cNvPr id="801" name="テキスト ボックス 800">
          <a:extLst>
            <a:ext uri="{FF2B5EF4-FFF2-40B4-BE49-F238E27FC236}">
              <a16:creationId xmlns:a16="http://schemas.microsoft.com/office/drawing/2014/main" id="{00000000-0008-0000-0600-000021030000}"/>
            </a:ext>
          </a:extLst>
        </xdr:cNvPr>
        <xdr:cNvSpPr txBox="1"/>
      </xdr:nvSpPr>
      <xdr:spPr>
        <a:xfrm>
          <a:off x="20199428" y="940794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5,004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97</xdr:col>
      <xdr:colOff>177800</xdr:colOff>
      <xdr:row>57</xdr:row>
      <xdr:rowOff>145644</xdr:rowOff>
    </xdr:from>
    <xdr:to>
      <xdr:col>102</xdr:col>
      <xdr:colOff>114300</xdr:colOff>
      <xdr:row>57</xdr:row>
      <xdr:rowOff>146329</xdr:rowOff>
    </xdr:to>
    <xdr:cxnSp macro="">
      <xdr:nvCxnSpPr>
        <xdr:cNvPr id="802" name="直線コネクタ 801">
          <a:extLst>
            <a:ext uri="{FF2B5EF4-FFF2-40B4-BE49-F238E27FC236}">
              <a16:creationId xmlns:a16="http://schemas.microsoft.com/office/drawing/2014/main" id="{00000000-0008-0000-0600-000022030000}"/>
            </a:ext>
          </a:extLst>
        </xdr:cNvPr>
        <xdr:cNvCxnSpPr/>
      </xdr:nvCxnSpPr>
      <xdr:spPr>
        <a:xfrm>
          <a:off x="18656300" y="9918294"/>
          <a:ext cx="889000" cy="68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56</xdr:row>
      <xdr:rowOff>47752</xdr:rowOff>
    </xdr:from>
    <xdr:to>
      <xdr:col>102</xdr:col>
      <xdr:colOff>165100</xdr:colOff>
      <xdr:row>56</xdr:row>
      <xdr:rowOff>149352</xdr:rowOff>
    </xdr:to>
    <xdr:sp macro="" textlink="">
      <xdr:nvSpPr>
        <xdr:cNvPr id="803" name="フローチャート: 判断 802">
          <a:extLst>
            <a:ext uri="{FF2B5EF4-FFF2-40B4-BE49-F238E27FC236}">
              <a16:creationId xmlns:a16="http://schemas.microsoft.com/office/drawing/2014/main" id="{00000000-0008-0000-0600-000023030000}"/>
            </a:ext>
          </a:extLst>
        </xdr:cNvPr>
        <xdr:cNvSpPr/>
      </xdr:nvSpPr>
      <xdr:spPr>
        <a:xfrm>
          <a:off x="19494500" y="964895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101</xdr:col>
      <xdr:colOff>69928</xdr:colOff>
      <xdr:row>54</xdr:row>
      <xdr:rowOff>165879</xdr:rowOff>
    </xdr:from>
    <xdr:ext cx="469744" cy="259045"/>
    <xdr:sp macro="" textlink="">
      <xdr:nvSpPr>
        <xdr:cNvPr id="804" name="テキスト ボックス 803">
          <a:extLst>
            <a:ext uri="{FF2B5EF4-FFF2-40B4-BE49-F238E27FC236}">
              <a16:creationId xmlns:a16="http://schemas.microsoft.com/office/drawing/2014/main" id="{00000000-0008-0000-0600-000024030000}"/>
            </a:ext>
          </a:extLst>
        </xdr:cNvPr>
        <xdr:cNvSpPr txBox="1"/>
      </xdr:nvSpPr>
      <xdr:spPr>
        <a:xfrm>
          <a:off x="19310428" y="942417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4,720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97</xdr:col>
      <xdr:colOff>127000</xdr:colOff>
      <xdr:row>56</xdr:row>
      <xdr:rowOff>89</xdr:rowOff>
    </xdr:from>
    <xdr:to>
      <xdr:col>98</xdr:col>
      <xdr:colOff>38100</xdr:colOff>
      <xdr:row>56</xdr:row>
      <xdr:rowOff>101689</xdr:rowOff>
    </xdr:to>
    <xdr:sp macro="" textlink="">
      <xdr:nvSpPr>
        <xdr:cNvPr id="805" name="フローチャート: 判断 804">
          <a:extLst>
            <a:ext uri="{FF2B5EF4-FFF2-40B4-BE49-F238E27FC236}">
              <a16:creationId xmlns:a16="http://schemas.microsoft.com/office/drawing/2014/main" id="{00000000-0008-0000-0600-000025030000}"/>
            </a:ext>
          </a:extLst>
        </xdr:cNvPr>
        <xdr:cNvSpPr/>
      </xdr:nvSpPr>
      <xdr:spPr>
        <a:xfrm>
          <a:off x="18605500" y="960128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96</xdr:col>
      <xdr:colOff>133428</xdr:colOff>
      <xdr:row>54</xdr:row>
      <xdr:rowOff>118216</xdr:rowOff>
    </xdr:from>
    <xdr:ext cx="469744" cy="259045"/>
    <xdr:sp macro="" textlink="">
      <xdr:nvSpPr>
        <xdr:cNvPr id="806" name="テキスト ボックス 805">
          <a:extLst>
            <a:ext uri="{FF2B5EF4-FFF2-40B4-BE49-F238E27FC236}">
              <a16:creationId xmlns:a16="http://schemas.microsoft.com/office/drawing/2014/main" id="{00000000-0008-0000-0600-000026030000}"/>
            </a:ext>
          </a:extLst>
        </xdr:cNvPr>
        <xdr:cNvSpPr txBox="1"/>
      </xdr:nvSpPr>
      <xdr:spPr>
        <a:xfrm>
          <a:off x="18421428" y="937651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5,554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115</xdr:col>
      <xdr:colOff>63500</xdr:colOff>
      <xdr:row>61</xdr:row>
      <xdr:rowOff>80027</xdr:rowOff>
    </xdr:from>
    <xdr:ext cx="762000" cy="259045"/>
    <xdr:sp macro="" textlink="">
      <xdr:nvSpPr>
        <xdr:cNvPr id="807" name="テキスト ボックス 806">
          <a:extLst>
            <a:ext uri="{FF2B5EF4-FFF2-40B4-BE49-F238E27FC236}">
              <a16:creationId xmlns:a16="http://schemas.microsoft.com/office/drawing/2014/main" id="{00000000-0008-0000-0600-000027030000}"/>
            </a:ext>
          </a:extLst>
        </xdr:cNvPr>
        <xdr:cNvSpPr txBox="1"/>
      </xdr:nvSpPr>
      <xdr:spPr>
        <a:xfrm>
          <a:off x="21971000" y="10538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61</xdr:row>
      <xdr:rowOff>80027</xdr:rowOff>
    </xdr:from>
    <xdr:ext cx="762000" cy="259045"/>
    <xdr:sp macro="" textlink="">
      <xdr:nvSpPr>
        <xdr:cNvPr id="808" name="テキスト ボックス 807">
          <a:extLst>
            <a:ext uri="{FF2B5EF4-FFF2-40B4-BE49-F238E27FC236}">
              <a16:creationId xmlns:a16="http://schemas.microsoft.com/office/drawing/2014/main" id="{00000000-0008-0000-0600-000028030000}"/>
            </a:ext>
          </a:extLst>
        </xdr:cNvPr>
        <xdr:cNvSpPr txBox="1"/>
      </xdr:nvSpPr>
      <xdr:spPr>
        <a:xfrm>
          <a:off x="21132800" y="10538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61</xdr:row>
      <xdr:rowOff>80027</xdr:rowOff>
    </xdr:from>
    <xdr:ext cx="762000" cy="259045"/>
    <xdr:sp macro="" textlink="">
      <xdr:nvSpPr>
        <xdr:cNvPr id="809" name="テキスト ボックス 808">
          <a:extLst>
            <a:ext uri="{FF2B5EF4-FFF2-40B4-BE49-F238E27FC236}">
              <a16:creationId xmlns:a16="http://schemas.microsoft.com/office/drawing/2014/main" id="{00000000-0008-0000-0600-000029030000}"/>
            </a:ext>
          </a:extLst>
        </xdr:cNvPr>
        <xdr:cNvSpPr txBox="1"/>
      </xdr:nvSpPr>
      <xdr:spPr>
        <a:xfrm>
          <a:off x="20243800" y="10538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61</xdr:row>
      <xdr:rowOff>80027</xdr:rowOff>
    </xdr:from>
    <xdr:ext cx="762000" cy="259045"/>
    <xdr:sp macro="" textlink="">
      <xdr:nvSpPr>
        <xdr:cNvPr id="810" name="テキスト ボックス 809">
          <a:extLst>
            <a:ext uri="{FF2B5EF4-FFF2-40B4-BE49-F238E27FC236}">
              <a16:creationId xmlns:a16="http://schemas.microsoft.com/office/drawing/2014/main" id="{00000000-0008-0000-0600-00002A030000}"/>
            </a:ext>
          </a:extLst>
        </xdr:cNvPr>
        <xdr:cNvSpPr txBox="1"/>
      </xdr:nvSpPr>
      <xdr:spPr>
        <a:xfrm>
          <a:off x="19354800" y="10538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61</xdr:row>
      <xdr:rowOff>80027</xdr:rowOff>
    </xdr:from>
    <xdr:ext cx="762000" cy="259045"/>
    <xdr:sp macro="" textlink="">
      <xdr:nvSpPr>
        <xdr:cNvPr id="811" name="テキスト ボックス 810">
          <a:extLst>
            <a:ext uri="{FF2B5EF4-FFF2-40B4-BE49-F238E27FC236}">
              <a16:creationId xmlns:a16="http://schemas.microsoft.com/office/drawing/2014/main" id="{00000000-0008-0000-0600-00002B030000}"/>
            </a:ext>
          </a:extLst>
        </xdr:cNvPr>
        <xdr:cNvSpPr txBox="1"/>
      </xdr:nvSpPr>
      <xdr:spPr>
        <a:xfrm>
          <a:off x="18465800" y="10538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57</xdr:row>
      <xdr:rowOff>119132</xdr:rowOff>
    </xdr:from>
    <xdr:to>
      <xdr:col>116</xdr:col>
      <xdr:colOff>114300</xdr:colOff>
      <xdr:row>58</xdr:row>
      <xdr:rowOff>49282</xdr:rowOff>
    </xdr:to>
    <xdr:sp macro="" textlink="">
      <xdr:nvSpPr>
        <xdr:cNvPr id="812" name="楕円 811">
          <a:extLst>
            <a:ext uri="{FF2B5EF4-FFF2-40B4-BE49-F238E27FC236}">
              <a16:creationId xmlns:a16="http://schemas.microsoft.com/office/drawing/2014/main" id="{00000000-0008-0000-0600-00002C030000}"/>
            </a:ext>
          </a:extLst>
        </xdr:cNvPr>
        <xdr:cNvSpPr/>
      </xdr:nvSpPr>
      <xdr:spPr>
        <a:xfrm>
          <a:off x="22110700" y="989178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114300</xdr:colOff>
      <xdr:row>57</xdr:row>
      <xdr:rowOff>34059</xdr:rowOff>
    </xdr:from>
    <xdr:ext cx="378565" cy="259045"/>
    <xdr:sp macro="" textlink="">
      <xdr:nvSpPr>
        <xdr:cNvPr id="813" name="貸付金該当値テキスト">
          <a:extLst>
            <a:ext uri="{FF2B5EF4-FFF2-40B4-BE49-F238E27FC236}">
              <a16:creationId xmlns:a16="http://schemas.microsoft.com/office/drawing/2014/main" id="{00000000-0008-0000-0600-00002D030000}"/>
            </a:ext>
          </a:extLst>
        </xdr:cNvPr>
        <xdr:cNvSpPr txBox="1"/>
      </xdr:nvSpPr>
      <xdr:spPr>
        <a:xfrm>
          <a:off x="22212300" y="9806709"/>
          <a:ext cx="37856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471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57</xdr:row>
      <xdr:rowOff>96330</xdr:rowOff>
    </xdr:from>
    <xdr:to>
      <xdr:col>112</xdr:col>
      <xdr:colOff>38100</xdr:colOff>
      <xdr:row>58</xdr:row>
      <xdr:rowOff>26480</xdr:rowOff>
    </xdr:to>
    <xdr:sp macro="" textlink="">
      <xdr:nvSpPr>
        <xdr:cNvPr id="814" name="楕円 813">
          <a:extLst>
            <a:ext uri="{FF2B5EF4-FFF2-40B4-BE49-F238E27FC236}">
              <a16:creationId xmlns:a16="http://schemas.microsoft.com/office/drawing/2014/main" id="{00000000-0008-0000-0600-00002E030000}"/>
            </a:ext>
          </a:extLst>
        </xdr:cNvPr>
        <xdr:cNvSpPr/>
      </xdr:nvSpPr>
      <xdr:spPr>
        <a:xfrm>
          <a:off x="21272500" y="986898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110</xdr:col>
      <xdr:colOff>179017</xdr:colOff>
      <xdr:row>58</xdr:row>
      <xdr:rowOff>17607</xdr:rowOff>
    </xdr:from>
    <xdr:ext cx="378565" cy="259045"/>
    <xdr:sp macro="" textlink="">
      <xdr:nvSpPr>
        <xdr:cNvPr id="815" name="テキスト ボックス 814">
          <a:extLst>
            <a:ext uri="{FF2B5EF4-FFF2-40B4-BE49-F238E27FC236}">
              <a16:creationId xmlns:a16="http://schemas.microsoft.com/office/drawing/2014/main" id="{00000000-0008-0000-0600-00002F030000}"/>
            </a:ext>
          </a:extLst>
        </xdr:cNvPr>
        <xdr:cNvSpPr txBox="1"/>
      </xdr:nvSpPr>
      <xdr:spPr>
        <a:xfrm>
          <a:off x="21134017" y="9961707"/>
          <a:ext cx="37856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870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107</xdr:col>
      <xdr:colOff>0</xdr:colOff>
      <xdr:row>57</xdr:row>
      <xdr:rowOff>86443</xdr:rowOff>
    </xdr:from>
    <xdr:to>
      <xdr:col>107</xdr:col>
      <xdr:colOff>101600</xdr:colOff>
      <xdr:row>58</xdr:row>
      <xdr:rowOff>16593</xdr:rowOff>
    </xdr:to>
    <xdr:sp macro="" textlink="">
      <xdr:nvSpPr>
        <xdr:cNvPr id="816" name="楕円 815">
          <a:extLst>
            <a:ext uri="{FF2B5EF4-FFF2-40B4-BE49-F238E27FC236}">
              <a16:creationId xmlns:a16="http://schemas.microsoft.com/office/drawing/2014/main" id="{00000000-0008-0000-0600-000030030000}"/>
            </a:ext>
          </a:extLst>
        </xdr:cNvPr>
        <xdr:cNvSpPr/>
      </xdr:nvSpPr>
      <xdr:spPr>
        <a:xfrm>
          <a:off x="20383500" y="985909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106</xdr:col>
      <xdr:colOff>6428</xdr:colOff>
      <xdr:row>58</xdr:row>
      <xdr:rowOff>7720</xdr:rowOff>
    </xdr:from>
    <xdr:ext cx="469744" cy="259045"/>
    <xdr:sp macro="" textlink="">
      <xdr:nvSpPr>
        <xdr:cNvPr id="817" name="テキスト ボックス 816">
          <a:extLst>
            <a:ext uri="{FF2B5EF4-FFF2-40B4-BE49-F238E27FC236}">
              <a16:creationId xmlns:a16="http://schemas.microsoft.com/office/drawing/2014/main" id="{00000000-0008-0000-0600-000031030000}"/>
            </a:ext>
          </a:extLst>
        </xdr:cNvPr>
        <xdr:cNvSpPr txBox="1"/>
      </xdr:nvSpPr>
      <xdr:spPr>
        <a:xfrm>
          <a:off x="20199428" y="9951820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1,043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102</xdr:col>
      <xdr:colOff>63500</xdr:colOff>
      <xdr:row>57</xdr:row>
      <xdr:rowOff>95529</xdr:rowOff>
    </xdr:from>
    <xdr:to>
      <xdr:col>102</xdr:col>
      <xdr:colOff>165100</xdr:colOff>
      <xdr:row>58</xdr:row>
      <xdr:rowOff>25679</xdr:rowOff>
    </xdr:to>
    <xdr:sp macro="" textlink="">
      <xdr:nvSpPr>
        <xdr:cNvPr id="818" name="楕円 817">
          <a:extLst>
            <a:ext uri="{FF2B5EF4-FFF2-40B4-BE49-F238E27FC236}">
              <a16:creationId xmlns:a16="http://schemas.microsoft.com/office/drawing/2014/main" id="{00000000-0008-0000-0600-000032030000}"/>
            </a:ext>
          </a:extLst>
        </xdr:cNvPr>
        <xdr:cNvSpPr/>
      </xdr:nvSpPr>
      <xdr:spPr>
        <a:xfrm>
          <a:off x="19494500" y="986817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101</xdr:col>
      <xdr:colOff>115517</xdr:colOff>
      <xdr:row>58</xdr:row>
      <xdr:rowOff>16806</xdr:rowOff>
    </xdr:from>
    <xdr:ext cx="378565" cy="259045"/>
    <xdr:sp macro="" textlink="">
      <xdr:nvSpPr>
        <xdr:cNvPr id="819" name="テキスト ボックス 818">
          <a:extLst>
            <a:ext uri="{FF2B5EF4-FFF2-40B4-BE49-F238E27FC236}">
              <a16:creationId xmlns:a16="http://schemas.microsoft.com/office/drawing/2014/main" id="{00000000-0008-0000-0600-000033030000}"/>
            </a:ext>
          </a:extLst>
        </xdr:cNvPr>
        <xdr:cNvSpPr txBox="1"/>
      </xdr:nvSpPr>
      <xdr:spPr>
        <a:xfrm>
          <a:off x="19356017" y="9960906"/>
          <a:ext cx="37856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884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97</xdr:col>
      <xdr:colOff>127000</xdr:colOff>
      <xdr:row>57</xdr:row>
      <xdr:rowOff>94844</xdr:rowOff>
    </xdr:from>
    <xdr:to>
      <xdr:col>98</xdr:col>
      <xdr:colOff>38100</xdr:colOff>
      <xdr:row>58</xdr:row>
      <xdr:rowOff>24994</xdr:rowOff>
    </xdr:to>
    <xdr:sp macro="" textlink="">
      <xdr:nvSpPr>
        <xdr:cNvPr id="820" name="楕円 819">
          <a:extLst>
            <a:ext uri="{FF2B5EF4-FFF2-40B4-BE49-F238E27FC236}">
              <a16:creationId xmlns:a16="http://schemas.microsoft.com/office/drawing/2014/main" id="{00000000-0008-0000-0600-000034030000}"/>
            </a:ext>
          </a:extLst>
        </xdr:cNvPr>
        <xdr:cNvSpPr/>
      </xdr:nvSpPr>
      <xdr:spPr>
        <a:xfrm>
          <a:off x="18605500" y="986749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96</xdr:col>
      <xdr:colOff>179017</xdr:colOff>
      <xdr:row>58</xdr:row>
      <xdr:rowOff>16121</xdr:rowOff>
    </xdr:from>
    <xdr:ext cx="378565" cy="259045"/>
    <xdr:sp macro="" textlink="">
      <xdr:nvSpPr>
        <xdr:cNvPr id="821" name="テキスト ボックス 820">
          <a:extLst>
            <a:ext uri="{FF2B5EF4-FFF2-40B4-BE49-F238E27FC236}">
              <a16:creationId xmlns:a16="http://schemas.microsoft.com/office/drawing/2014/main" id="{00000000-0008-0000-0600-000035030000}"/>
            </a:ext>
          </a:extLst>
        </xdr:cNvPr>
        <xdr:cNvSpPr txBox="1"/>
      </xdr:nvSpPr>
      <xdr:spPr>
        <a:xfrm>
          <a:off x="18467017" y="9960221"/>
          <a:ext cx="37856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896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63</xdr:row>
      <xdr:rowOff>57150</xdr:rowOff>
    </xdr:from>
    <xdr:to>
      <xdr:col>120</xdr:col>
      <xdr:colOff>114300</xdr:colOff>
      <xdr:row>65</xdr:row>
      <xdr:rowOff>31750</xdr:rowOff>
    </xdr:to>
    <xdr:sp macro="" textlink="">
      <xdr:nvSpPr>
        <xdr:cNvPr id="822" name="正方形/長方形 821">
          <a:extLst>
            <a:ext uri="{FF2B5EF4-FFF2-40B4-BE49-F238E27FC236}">
              <a16:creationId xmlns:a16="http://schemas.microsoft.com/office/drawing/2014/main" id="{00000000-0008-0000-0600-000036030000}"/>
            </a:ext>
          </a:extLst>
        </xdr:cNvPr>
        <xdr:cNvSpPr/>
      </xdr:nvSpPr>
      <xdr:spPr>
        <a:xfrm>
          <a:off x="18288000" y="10858500"/>
          <a:ext cx="4686300" cy="317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繰出金</a:t>
          </a:r>
        </a:p>
      </xdr:txBody>
    </xdr:sp>
    <xdr:clientData/>
  </xdr:twoCellAnchor>
  <xdr:twoCellAnchor>
    <xdr:from>
      <xdr:col>96</xdr:col>
      <xdr:colOff>127000</xdr:colOff>
      <xdr:row>65</xdr:row>
      <xdr:rowOff>57150</xdr:rowOff>
    </xdr:from>
    <xdr:to>
      <xdr:col>104</xdr:col>
      <xdr:colOff>127000</xdr:colOff>
      <xdr:row>66</xdr:row>
      <xdr:rowOff>139700</xdr:rowOff>
    </xdr:to>
    <xdr:sp macro="" textlink="">
      <xdr:nvSpPr>
        <xdr:cNvPr id="823" name="正方形/長方形 822">
          <a:extLst>
            <a:ext uri="{FF2B5EF4-FFF2-40B4-BE49-F238E27FC236}">
              <a16:creationId xmlns:a16="http://schemas.microsoft.com/office/drawing/2014/main" id="{00000000-0008-0000-0600-000037030000}"/>
            </a:ext>
          </a:extLst>
        </xdr:cNvPr>
        <xdr:cNvSpPr/>
      </xdr:nvSpPr>
      <xdr:spPr>
        <a:xfrm>
          <a:off x="18415000" y="1120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66</xdr:row>
      <xdr:rowOff>88900</xdr:rowOff>
    </xdr:from>
    <xdr:to>
      <xdr:col>104</xdr:col>
      <xdr:colOff>127000</xdr:colOff>
      <xdr:row>68</xdr:row>
      <xdr:rowOff>0</xdr:rowOff>
    </xdr:to>
    <xdr:sp macro="" textlink="">
      <xdr:nvSpPr>
        <xdr:cNvPr id="824" name="正方形/長方形 823">
          <a:extLst>
            <a:ext uri="{FF2B5EF4-FFF2-40B4-BE49-F238E27FC236}">
              <a16:creationId xmlns:a16="http://schemas.microsoft.com/office/drawing/2014/main" id="{00000000-0008-0000-0600-000038030000}"/>
            </a:ext>
          </a:extLst>
        </xdr:cNvPr>
        <xdr:cNvSpPr/>
      </xdr:nvSpPr>
      <xdr:spPr>
        <a:xfrm>
          <a:off x="18415000" y="1140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29/29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65</xdr:row>
      <xdr:rowOff>57150</xdr:rowOff>
    </xdr:from>
    <xdr:to>
      <xdr:col>110</xdr:col>
      <xdr:colOff>0</xdr:colOff>
      <xdr:row>66</xdr:row>
      <xdr:rowOff>139700</xdr:rowOff>
    </xdr:to>
    <xdr:sp macro="" textlink="">
      <xdr:nvSpPr>
        <xdr:cNvPr id="825" name="正方形/長方形 824">
          <a:extLst>
            <a:ext uri="{FF2B5EF4-FFF2-40B4-BE49-F238E27FC236}">
              <a16:creationId xmlns:a16="http://schemas.microsoft.com/office/drawing/2014/main" id="{00000000-0008-0000-0600-000039030000}"/>
            </a:ext>
          </a:extLst>
        </xdr:cNvPr>
        <xdr:cNvSpPr/>
      </xdr:nvSpPr>
      <xdr:spPr>
        <a:xfrm>
          <a:off x="19431000" y="1120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66</xdr:row>
      <xdr:rowOff>88900</xdr:rowOff>
    </xdr:from>
    <xdr:to>
      <xdr:col>110</xdr:col>
      <xdr:colOff>0</xdr:colOff>
      <xdr:row>68</xdr:row>
      <xdr:rowOff>0</xdr:rowOff>
    </xdr:to>
    <xdr:sp macro="" textlink="">
      <xdr:nvSpPr>
        <xdr:cNvPr id="826" name="正方形/長方形 825">
          <a:extLst>
            <a:ext uri="{FF2B5EF4-FFF2-40B4-BE49-F238E27FC236}">
              <a16:creationId xmlns:a16="http://schemas.microsoft.com/office/drawing/2014/main" id="{00000000-0008-0000-0600-00003A030000}"/>
            </a:ext>
          </a:extLst>
        </xdr:cNvPr>
        <xdr:cNvSpPr/>
      </xdr:nvSpPr>
      <xdr:spPr>
        <a:xfrm>
          <a:off x="19431000" y="1140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39,719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65</xdr:row>
      <xdr:rowOff>57150</xdr:rowOff>
    </xdr:from>
    <xdr:to>
      <xdr:col>116</xdr:col>
      <xdr:colOff>0</xdr:colOff>
      <xdr:row>66</xdr:row>
      <xdr:rowOff>139700</xdr:rowOff>
    </xdr:to>
    <xdr:sp macro="" textlink="">
      <xdr:nvSpPr>
        <xdr:cNvPr id="827" name="正方形/長方形 826">
          <a:extLst>
            <a:ext uri="{FF2B5EF4-FFF2-40B4-BE49-F238E27FC236}">
              <a16:creationId xmlns:a16="http://schemas.microsoft.com/office/drawing/2014/main" id="{00000000-0008-0000-0600-00003B030000}"/>
            </a:ext>
          </a:extLst>
        </xdr:cNvPr>
        <xdr:cNvSpPr/>
      </xdr:nvSpPr>
      <xdr:spPr>
        <a:xfrm>
          <a:off x="20574000" y="1120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108</xdr:col>
      <xdr:colOff>0</xdr:colOff>
      <xdr:row>66</xdr:row>
      <xdr:rowOff>88900</xdr:rowOff>
    </xdr:from>
    <xdr:to>
      <xdr:col>116</xdr:col>
      <xdr:colOff>0</xdr:colOff>
      <xdr:row>68</xdr:row>
      <xdr:rowOff>0</xdr:rowOff>
    </xdr:to>
    <xdr:sp macro="" textlink="">
      <xdr:nvSpPr>
        <xdr:cNvPr id="828" name="正方形/長方形 827">
          <a:extLst>
            <a:ext uri="{FF2B5EF4-FFF2-40B4-BE49-F238E27FC236}">
              <a16:creationId xmlns:a16="http://schemas.microsoft.com/office/drawing/2014/main" id="{00000000-0008-0000-0600-00003C030000}"/>
            </a:ext>
          </a:extLst>
        </xdr:cNvPr>
        <xdr:cNvSpPr/>
      </xdr:nvSpPr>
      <xdr:spPr>
        <a:xfrm>
          <a:off x="20574000" y="1140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31,405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68</xdr:row>
      <xdr:rowOff>25400</xdr:rowOff>
    </xdr:from>
    <xdr:to>
      <xdr:col>120</xdr:col>
      <xdr:colOff>114300</xdr:colOff>
      <xdr:row>81</xdr:row>
      <xdr:rowOff>82550</xdr:rowOff>
    </xdr:to>
    <xdr:sp macro="" textlink="">
      <xdr:nvSpPr>
        <xdr:cNvPr id="829" name="正方形/長方形 828">
          <a:extLst>
            <a:ext uri="{FF2B5EF4-FFF2-40B4-BE49-F238E27FC236}">
              <a16:creationId xmlns:a16="http://schemas.microsoft.com/office/drawing/2014/main" id="{00000000-0008-0000-0600-00003D030000}"/>
            </a:ext>
          </a:extLst>
        </xdr:cNvPr>
        <xdr:cNvSpPr/>
      </xdr:nvSpPr>
      <xdr:spPr>
        <a:xfrm>
          <a:off x="18288000" y="11684000"/>
          <a:ext cx="46863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67</xdr:row>
      <xdr:rowOff>6350</xdr:rowOff>
    </xdr:from>
    <xdr:ext cx="349839" cy="225703"/>
    <xdr:sp macro="" textlink="">
      <xdr:nvSpPr>
        <xdr:cNvPr id="830" name="テキスト ボックス 829">
          <a:extLst>
            <a:ext uri="{FF2B5EF4-FFF2-40B4-BE49-F238E27FC236}">
              <a16:creationId xmlns:a16="http://schemas.microsoft.com/office/drawing/2014/main" id="{00000000-0008-0000-0600-00003E030000}"/>
            </a:ext>
          </a:extLst>
        </xdr:cNvPr>
        <xdr:cNvSpPr txBox="1"/>
      </xdr:nvSpPr>
      <xdr:spPr>
        <a:xfrm>
          <a:off x="18249900" y="1149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81</xdr:row>
      <xdr:rowOff>82550</xdr:rowOff>
    </xdr:from>
    <xdr:to>
      <xdr:col>120</xdr:col>
      <xdr:colOff>114300</xdr:colOff>
      <xdr:row>81</xdr:row>
      <xdr:rowOff>82550</xdr:rowOff>
    </xdr:to>
    <xdr:cxnSp macro="">
      <xdr:nvCxnSpPr>
        <xdr:cNvPr id="831" name="直線コネクタ 830">
          <a:extLst>
            <a:ext uri="{FF2B5EF4-FFF2-40B4-BE49-F238E27FC236}">
              <a16:creationId xmlns:a16="http://schemas.microsoft.com/office/drawing/2014/main" id="{00000000-0008-0000-0600-00003F030000}"/>
            </a:ext>
          </a:extLst>
        </xdr:cNvPr>
        <xdr:cNvCxnSpPr/>
      </xdr:nvCxnSpPr>
      <xdr:spPr>
        <a:xfrm>
          <a:off x="18288000" y="1397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94</xdr:col>
      <xdr:colOff>132214</xdr:colOff>
      <xdr:row>80</xdr:row>
      <xdr:rowOff>111777</xdr:rowOff>
    </xdr:from>
    <xdr:ext cx="248786" cy="259045"/>
    <xdr:sp macro="" textlink="">
      <xdr:nvSpPr>
        <xdr:cNvPr id="832" name="テキスト ボックス 831">
          <a:extLst>
            <a:ext uri="{FF2B5EF4-FFF2-40B4-BE49-F238E27FC236}">
              <a16:creationId xmlns:a16="http://schemas.microsoft.com/office/drawing/2014/main" id="{00000000-0008-0000-0600-000040030000}"/>
            </a:ext>
          </a:extLst>
        </xdr:cNvPr>
        <xdr:cNvSpPr txBox="1"/>
      </xdr:nvSpPr>
      <xdr:spPr>
        <a:xfrm>
          <a:off x="18039214" y="13827777"/>
          <a:ext cx="2487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79</xdr:row>
      <xdr:rowOff>44450</xdr:rowOff>
    </xdr:from>
    <xdr:to>
      <xdr:col>120</xdr:col>
      <xdr:colOff>114300</xdr:colOff>
      <xdr:row>79</xdr:row>
      <xdr:rowOff>44450</xdr:rowOff>
    </xdr:to>
    <xdr:cxnSp macro="">
      <xdr:nvCxnSpPr>
        <xdr:cNvPr id="833" name="直線コネクタ 832">
          <a:extLst>
            <a:ext uri="{FF2B5EF4-FFF2-40B4-BE49-F238E27FC236}">
              <a16:creationId xmlns:a16="http://schemas.microsoft.com/office/drawing/2014/main" id="{00000000-0008-0000-0600-000041030000}"/>
            </a:ext>
          </a:extLst>
        </xdr:cNvPr>
        <xdr:cNvCxnSpPr/>
      </xdr:nvCxnSpPr>
      <xdr:spPr>
        <a:xfrm>
          <a:off x="18288000" y="1358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40201</xdr:colOff>
      <xdr:row>78</xdr:row>
      <xdr:rowOff>73677</xdr:rowOff>
    </xdr:from>
    <xdr:ext cx="531299" cy="259045"/>
    <xdr:sp macro="" textlink="">
      <xdr:nvSpPr>
        <xdr:cNvPr id="834" name="テキスト ボックス 833">
          <a:extLst>
            <a:ext uri="{FF2B5EF4-FFF2-40B4-BE49-F238E27FC236}">
              <a16:creationId xmlns:a16="http://schemas.microsoft.com/office/drawing/2014/main" id="{00000000-0008-0000-0600-000042030000}"/>
            </a:ext>
          </a:extLst>
        </xdr:cNvPr>
        <xdr:cNvSpPr txBox="1"/>
      </xdr:nvSpPr>
      <xdr:spPr>
        <a:xfrm>
          <a:off x="17756701" y="13446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77</xdr:row>
      <xdr:rowOff>6350</xdr:rowOff>
    </xdr:from>
    <xdr:to>
      <xdr:col>120</xdr:col>
      <xdr:colOff>114300</xdr:colOff>
      <xdr:row>77</xdr:row>
      <xdr:rowOff>6350</xdr:rowOff>
    </xdr:to>
    <xdr:cxnSp macro="">
      <xdr:nvCxnSpPr>
        <xdr:cNvPr id="835" name="直線コネクタ 834">
          <a:extLst>
            <a:ext uri="{FF2B5EF4-FFF2-40B4-BE49-F238E27FC236}">
              <a16:creationId xmlns:a16="http://schemas.microsoft.com/office/drawing/2014/main" id="{00000000-0008-0000-0600-000043030000}"/>
            </a:ext>
          </a:extLst>
        </xdr:cNvPr>
        <xdr:cNvCxnSpPr/>
      </xdr:nvCxnSpPr>
      <xdr:spPr>
        <a:xfrm>
          <a:off x="18288000" y="1320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40201</xdr:colOff>
      <xdr:row>76</xdr:row>
      <xdr:rowOff>35577</xdr:rowOff>
    </xdr:from>
    <xdr:ext cx="531299" cy="259045"/>
    <xdr:sp macro="" textlink="">
      <xdr:nvSpPr>
        <xdr:cNvPr id="836" name="テキスト ボックス 835">
          <a:extLst>
            <a:ext uri="{FF2B5EF4-FFF2-40B4-BE49-F238E27FC236}">
              <a16:creationId xmlns:a16="http://schemas.microsoft.com/office/drawing/2014/main" id="{00000000-0008-0000-0600-000044030000}"/>
            </a:ext>
          </a:extLst>
        </xdr:cNvPr>
        <xdr:cNvSpPr txBox="1"/>
      </xdr:nvSpPr>
      <xdr:spPr>
        <a:xfrm>
          <a:off x="17756701" y="13065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74</xdr:row>
      <xdr:rowOff>139700</xdr:rowOff>
    </xdr:from>
    <xdr:to>
      <xdr:col>120</xdr:col>
      <xdr:colOff>114300</xdr:colOff>
      <xdr:row>74</xdr:row>
      <xdr:rowOff>139700</xdr:rowOff>
    </xdr:to>
    <xdr:cxnSp macro="">
      <xdr:nvCxnSpPr>
        <xdr:cNvPr id="837" name="直線コネクタ 836">
          <a:extLst>
            <a:ext uri="{FF2B5EF4-FFF2-40B4-BE49-F238E27FC236}">
              <a16:creationId xmlns:a16="http://schemas.microsoft.com/office/drawing/2014/main" id="{00000000-0008-0000-0600-000045030000}"/>
            </a:ext>
          </a:extLst>
        </xdr:cNvPr>
        <xdr:cNvCxnSpPr/>
      </xdr:nvCxnSpPr>
      <xdr:spPr>
        <a:xfrm>
          <a:off x="18288000" y="1282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40201</xdr:colOff>
      <xdr:row>73</xdr:row>
      <xdr:rowOff>168927</xdr:rowOff>
    </xdr:from>
    <xdr:ext cx="531299" cy="259045"/>
    <xdr:sp macro="" textlink="">
      <xdr:nvSpPr>
        <xdr:cNvPr id="838" name="テキスト ボックス 837">
          <a:extLst>
            <a:ext uri="{FF2B5EF4-FFF2-40B4-BE49-F238E27FC236}">
              <a16:creationId xmlns:a16="http://schemas.microsoft.com/office/drawing/2014/main" id="{00000000-0008-0000-0600-000046030000}"/>
            </a:ext>
          </a:extLst>
        </xdr:cNvPr>
        <xdr:cNvSpPr txBox="1"/>
      </xdr:nvSpPr>
      <xdr:spPr>
        <a:xfrm>
          <a:off x="17756701" y="12684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72</xdr:row>
      <xdr:rowOff>101600</xdr:rowOff>
    </xdr:from>
    <xdr:to>
      <xdr:col>120</xdr:col>
      <xdr:colOff>114300</xdr:colOff>
      <xdr:row>72</xdr:row>
      <xdr:rowOff>101600</xdr:rowOff>
    </xdr:to>
    <xdr:cxnSp macro="">
      <xdr:nvCxnSpPr>
        <xdr:cNvPr id="839" name="直線コネクタ 838">
          <a:extLst>
            <a:ext uri="{FF2B5EF4-FFF2-40B4-BE49-F238E27FC236}">
              <a16:creationId xmlns:a16="http://schemas.microsoft.com/office/drawing/2014/main" id="{00000000-0008-0000-0600-000047030000}"/>
            </a:ext>
          </a:extLst>
        </xdr:cNvPr>
        <xdr:cNvCxnSpPr/>
      </xdr:nvCxnSpPr>
      <xdr:spPr>
        <a:xfrm>
          <a:off x="18288000" y="1244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40201</xdr:colOff>
      <xdr:row>71</xdr:row>
      <xdr:rowOff>130827</xdr:rowOff>
    </xdr:from>
    <xdr:ext cx="531299" cy="259045"/>
    <xdr:sp macro="" textlink="">
      <xdr:nvSpPr>
        <xdr:cNvPr id="840" name="テキスト ボックス 839">
          <a:extLst>
            <a:ext uri="{FF2B5EF4-FFF2-40B4-BE49-F238E27FC236}">
              <a16:creationId xmlns:a16="http://schemas.microsoft.com/office/drawing/2014/main" id="{00000000-0008-0000-0600-000048030000}"/>
            </a:ext>
          </a:extLst>
        </xdr:cNvPr>
        <xdr:cNvSpPr txBox="1"/>
      </xdr:nvSpPr>
      <xdr:spPr>
        <a:xfrm>
          <a:off x="17756701" y="12303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70</xdr:row>
      <xdr:rowOff>63500</xdr:rowOff>
    </xdr:from>
    <xdr:to>
      <xdr:col>120</xdr:col>
      <xdr:colOff>114300</xdr:colOff>
      <xdr:row>70</xdr:row>
      <xdr:rowOff>63500</xdr:rowOff>
    </xdr:to>
    <xdr:cxnSp macro="">
      <xdr:nvCxnSpPr>
        <xdr:cNvPr id="841" name="直線コネクタ 840">
          <a:extLst>
            <a:ext uri="{FF2B5EF4-FFF2-40B4-BE49-F238E27FC236}">
              <a16:creationId xmlns:a16="http://schemas.microsoft.com/office/drawing/2014/main" id="{00000000-0008-0000-0600-000049030000}"/>
            </a:ext>
          </a:extLst>
        </xdr:cNvPr>
        <xdr:cNvCxnSpPr/>
      </xdr:nvCxnSpPr>
      <xdr:spPr>
        <a:xfrm>
          <a:off x="18288000" y="1206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40201</xdr:colOff>
      <xdr:row>69</xdr:row>
      <xdr:rowOff>92727</xdr:rowOff>
    </xdr:from>
    <xdr:ext cx="531299" cy="259045"/>
    <xdr:sp macro="" textlink="">
      <xdr:nvSpPr>
        <xdr:cNvPr id="842" name="テキスト ボックス 841">
          <a:extLst>
            <a:ext uri="{FF2B5EF4-FFF2-40B4-BE49-F238E27FC236}">
              <a16:creationId xmlns:a16="http://schemas.microsoft.com/office/drawing/2014/main" id="{00000000-0008-0000-0600-00004A030000}"/>
            </a:ext>
          </a:extLst>
        </xdr:cNvPr>
        <xdr:cNvSpPr txBox="1"/>
      </xdr:nvSpPr>
      <xdr:spPr>
        <a:xfrm>
          <a:off x="17756701" y="11922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68</xdr:row>
      <xdr:rowOff>25400</xdr:rowOff>
    </xdr:from>
    <xdr:to>
      <xdr:col>120</xdr:col>
      <xdr:colOff>114300</xdr:colOff>
      <xdr:row>68</xdr:row>
      <xdr:rowOff>25400</xdr:rowOff>
    </xdr:to>
    <xdr:cxnSp macro="">
      <xdr:nvCxnSpPr>
        <xdr:cNvPr id="843" name="直線コネクタ 842">
          <a:extLst>
            <a:ext uri="{FF2B5EF4-FFF2-40B4-BE49-F238E27FC236}">
              <a16:creationId xmlns:a16="http://schemas.microsoft.com/office/drawing/2014/main" id="{00000000-0008-0000-0600-00004B030000}"/>
            </a:ext>
          </a:extLst>
        </xdr:cNvPr>
        <xdr:cNvCxnSpPr/>
      </xdr:nvCxnSpPr>
      <xdr:spPr>
        <a:xfrm>
          <a:off x="18288000" y="1168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40201</xdr:colOff>
      <xdr:row>67</xdr:row>
      <xdr:rowOff>54627</xdr:rowOff>
    </xdr:from>
    <xdr:ext cx="531299" cy="259045"/>
    <xdr:sp macro="" textlink="">
      <xdr:nvSpPr>
        <xdr:cNvPr id="844" name="テキスト ボックス 843">
          <a:extLst>
            <a:ext uri="{FF2B5EF4-FFF2-40B4-BE49-F238E27FC236}">
              <a16:creationId xmlns:a16="http://schemas.microsoft.com/office/drawing/2014/main" id="{00000000-0008-0000-0600-00004C030000}"/>
            </a:ext>
          </a:extLst>
        </xdr:cNvPr>
        <xdr:cNvSpPr txBox="1"/>
      </xdr:nvSpPr>
      <xdr:spPr>
        <a:xfrm>
          <a:off x="17756701" y="11541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68</xdr:row>
      <xdr:rowOff>25400</xdr:rowOff>
    </xdr:from>
    <xdr:to>
      <xdr:col>120</xdr:col>
      <xdr:colOff>114300</xdr:colOff>
      <xdr:row>81</xdr:row>
      <xdr:rowOff>82550</xdr:rowOff>
    </xdr:to>
    <xdr:sp macro="" textlink="">
      <xdr:nvSpPr>
        <xdr:cNvPr id="845" name="繰出金グラフ枠">
          <a:extLst>
            <a:ext uri="{FF2B5EF4-FFF2-40B4-BE49-F238E27FC236}">
              <a16:creationId xmlns:a16="http://schemas.microsoft.com/office/drawing/2014/main" id="{00000000-0008-0000-0600-00004D030000}"/>
            </a:ext>
          </a:extLst>
        </xdr:cNvPr>
        <xdr:cNvSpPr/>
      </xdr:nvSpPr>
      <xdr:spPr>
        <a:xfrm>
          <a:off x="18288000" y="11684000"/>
          <a:ext cx="46863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61595</xdr:colOff>
      <xdr:row>70</xdr:row>
      <xdr:rowOff>27762</xdr:rowOff>
    </xdr:from>
    <xdr:to>
      <xdr:col>116</xdr:col>
      <xdr:colOff>62864</xdr:colOff>
      <xdr:row>77</xdr:row>
      <xdr:rowOff>35458</xdr:rowOff>
    </xdr:to>
    <xdr:cxnSp macro="">
      <xdr:nvCxnSpPr>
        <xdr:cNvPr id="846" name="直線コネクタ 845">
          <a:extLst>
            <a:ext uri="{FF2B5EF4-FFF2-40B4-BE49-F238E27FC236}">
              <a16:creationId xmlns:a16="http://schemas.microsoft.com/office/drawing/2014/main" id="{00000000-0008-0000-0600-00004E030000}"/>
            </a:ext>
          </a:extLst>
        </xdr:cNvPr>
        <xdr:cNvCxnSpPr/>
      </xdr:nvCxnSpPr>
      <xdr:spPr>
        <a:xfrm flipV="1">
          <a:off x="22159595" y="12029262"/>
          <a:ext cx="1269" cy="1207846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114300</xdr:colOff>
      <xdr:row>77</xdr:row>
      <xdr:rowOff>39285</xdr:rowOff>
    </xdr:from>
    <xdr:ext cx="534377" cy="259045"/>
    <xdr:sp macro="" textlink="">
      <xdr:nvSpPr>
        <xdr:cNvPr id="847" name="繰出金最小値テキスト">
          <a:extLst>
            <a:ext uri="{FF2B5EF4-FFF2-40B4-BE49-F238E27FC236}">
              <a16:creationId xmlns:a16="http://schemas.microsoft.com/office/drawing/2014/main" id="{00000000-0008-0000-0600-00004F030000}"/>
            </a:ext>
          </a:extLst>
        </xdr:cNvPr>
        <xdr:cNvSpPr txBox="1"/>
      </xdr:nvSpPr>
      <xdr:spPr>
        <a:xfrm>
          <a:off x="22212300" y="1324093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19,236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77</xdr:row>
      <xdr:rowOff>35458</xdr:rowOff>
    </xdr:from>
    <xdr:to>
      <xdr:col>116</xdr:col>
      <xdr:colOff>152400</xdr:colOff>
      <xdr:row>77</xdr:row>
      <xdr:rowOff>35458</xdr:rowOff>
    </xdr:to>
    <xdr:cxnSp macro="">
      <xdr:nvCxnSpPr>
        <xdr:cNvPr id="848" name="直線コネクタ 847">
          <a:extLst>
            <a:ext uri="{FF2B5EF4-FFF2-40B4-BE49-F238E27FC236}">
              <a16:creationId xmlns:a16="http://schemas.microsoft.com/office/drawing/2014/main" id="{00000000-0008-0000-0600-000050030000}"/>
            </a:ext>
          </a:extLst>
        </xdr:cNvPr>
        <xdr:cNvCxnSpPr/>
      </xdr:nvCxnSpPr>
      <xdr:spPr>
        <a:xfrm>
          <a:off x="22072600" y="13237108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114300</xdr:colOff>
      <xdr:row>68</xdr:row>
      <xdr:rowOff>145889</xdr:rowOff>
    </xdr:from>
    <xdr:ext cx="534377" cy="259045"/>
    <xdr:sp macro="" textlink="">
      <xdr:nvSpPr>
        <xdr:cNvPr id="849" name="繰出金最大値テキスト">
          <a:extLst>
            <a:ext uri="{FF2B5EF4-FFF2-40B4-BE49-F238E27FC236}">
              <a16:creationId xmlns:a16="http://schemas.microsoft.com/office/drawing/2014/main" id="{00000000-0008-0000-0600-000051030000}"/>
            </a:ext>
          </a:extLst>
        </xdr:cNvPr>
        <xdr:cNvSpPr txBox="1"/>
      </xdr:nvSpPr>
      <xdr:spPr>
        <a:xfrm>
          <a:off x="22212300" y="11804489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50,938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70</xdr:row>
      <xdr:rowOff>27762</xdr:rowOff>
    </xdr:from>
    <xdr:to>
      <xdr:col>116</xdr:col>
      <xdr:colOff>152400</xdr:colOff>
      <xdr:row>70</xdr:row>
      <xdr:rowOff>27762</xdr:rowOff>
    </xdr:to>
    <xdr:cxnSp macro="">
      <xdr:nvCxnSpPr>
        <xdr:cNvPr id="850" name="直線コネクタ 849">
          <a:extLst>
            <a:ext uri="{FF2B5EF4-FFF2-40B4-BE49-F238E27FC236}">
              <a16:creationId xmlns:a16="http://schemas.microsoft.com/office/drawing/2014/main" id="{00000000-0008-0000-0600-000052030000}"/>
            </a:ext>
          </a:extLst>
        </xdr:cNvPr>
        <xdr:cNvCxnSpPr/>
      </xdr:nvCxnSpPr>
      <xdr:spPr>
        <a:xfrm>
          <a:off x="22072600" y="12029262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177800</xdr:colOff>
      <xdr:row>77</xdr:row>
      <xdr:rowOff>31610</xdr:rowOff>
    </xdr:from>
    <xdr:to>
      <xdr:col>116</xdr:col>
      <xdr:colOff>63500</xdr:colOff>
      <xdr:row>77</xdr:row>
      <xdr:rowOff>35458</xdr:rowOff>
    </xdr:to>
    <xdr:cxnSp macro="">
      <xdr:nvCxnSpPr>
        <xdr:cNvPr id="851" name="直線コネクタ 850">
          <a:extLst>
            <a:ext uri="{FF2B5EF4-FFF2-40B4-BE49-F238E27FC236}">
              <a16:creationId xmlns:a16="http://schemas.microsoft.com/office/drawing/2014/main" id="{00000000-0008-0000-0600-000053030000}"/>
            </a:ext>
          </a:extLst>
        </xdr:cNvPr>
        <xdr:cNvCxnSpPr/>
      </xdr:nvCxnSpPr>
      <xdr:spPr>
        <a:xfrm>
          <a:off x="21323300" y="13233260"/>
          <a:ext cx="838200" cy="384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114300</xdr:colOff>
      <xdr:row>72</xdr:row>
      <xdr:rowOff>45559</xdr:rowOff>
    </xdr:from>
    <xdr:ext cx="534377" cy="259045"/>
    <xdr:sp macro="" textlink="">
      <xdr:nvSpPr>
        <xdr:cNvPr id="852" name="繰出金平均値テキスト">
          <a:extLst>
            <a:ext uri="{FF2B5EF4-FFF2-40B4-BE49-F238E27FC236}">
              <a16:creationId xmlns:a16="http://schemas.microsoft.com/office/drawing/2014/main" id="{00000000-0008-0000-0600-000054030000}"/>
            </a:ext>
          </a:extLst>
        </xdr:cNvPr>
        <xdr:cNvSpPr txBox="1"/>
      </xdr:nvSpPr>
      <xdr:spPr>
        <a:xfrm>
          <a:off x="22212300" y="12389959"/>
          <a:ext cx="534377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36,238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73</xdr:row>
      <xdr:rowOff>22682</xdr:rowOff>
    </xdr:from>
    <xdr:to>
      <xdr:col>116</xdr:col>
      <xdr:colOff>114300</xdr:colOff>
      <xdr:row>73</xdr:row>
      <xdr:rowOff>124282</xdr:rowOff>
    </xdr:to>
    <xdr:sp macro="" textlink="">
      <xdr:nvSpPr>
        <xdr:cNvPr id="853" name="フローチャート: 判断 852">
          <a:extLst>
            <a:ext uri="{FF2B5EF4-FFF2-40B4-BE49-F238E27FC236}">
              <a16:creationId xmlns:a16="http://schemas.microsoft.com/office/drawing/2014/main" id="{00000000-0008-0000-0600-000055030000}"/>
            </a:ext>
          </a:extLst>
        </xdr:cNvPr>
        <xdr:cNvSpPr/>
      </xdr:nvSpPr>
      <xdr:spPr>
        <a:xfrm>
          <a:off x="22110700" y="1253853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77</xdr:row>
      <xdr:rowOff>31610</xdr:rowOff>
    </xdr:from>
    <xdr:to>
      <xdr:col>111</xdr:col>
      <xdr:colOff>177800</xdr:colOff>
      <xdr:row>77</xdr:row>
      <xdr:rowOff>113221</xdr:rowOff>
    </xdr:to>
    <xdr:cxnSp macro="">
      <xdr:nvCxnSpPr>
        <xdr:cNvPr id="854" name="直線コネクタ 853">
          <a:extLst>
            <a:ext uri="{FF2B5EF4-FFF2-40B4-BE49-F238E27FC236}">
              <a16:creationId xmlns:a16="http://schemas.microsoft.com/office/drawing/2014/main" id="{00000000-0008-0000-0600-000056030000}"/>
            </a:ext>
          </a:extLst>
        </xdr:cNvPr>
        <xdr:cNvCxnSpPr/>
      </xdr:nvCxnSpPr>
      <xdr:spPr>
        <a:xfrm flipV="1">
          <a:off x="20434300" y="13233260"/>
          <a:ext cx="889000" cy="8161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127000</xdr:colOff>
      <xdr:row>73</xdr:row>
      <xdr:rowOff>48590</xdr:rowOff>
    </xdr:from>
    <xdr:to>
      <xdr:col>112</xdr:col>
      <xdr:colOff>38100</xdr:colOff>
      <xdr:row>73</xdr:row>
      <xdr:rowOff>150190</xdr:rowOff>
    </xdr:to>
    <xdr:sp macro="" textlink="">
      <xdr:nvSpPr>
        <xdr:cNvPr id="855" name="フローチャート: 判断 854">
          <a:extLst>
            <a:ext uri="{FF2B5EF4-FFF2-40B4-BE49-F238E27FC236}">
              <a16:creationId xmlns:a16="http://schemas.microsoft.com/office/drawing/2014/main" id="{00000000-0008-0000-0600-000057030000}"/>
            </a:ext>
          </a:extLst>
        </xdr:cNvPr>
        <xdr:cNvSpPr/>
      </xdr:nvSpPr>
      <xdr:spPr>
        <a:xfrm>
          <a:off x="21272500" y="1256444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110</xdr:col>
      <xdr:colOff>101111</xdr:colOff>
      <xdr:row>71</xdr:row>
      <xdr:rowOff>166717</xdr:rowOff>
    </xdr:from>
    <xdr:ext cx="534377" cy="259045"/>
    <xdr:sp macro="" textlink="">
      <xdr:nvSpPr>
        <xdr:cNvPr id="856" name="テキスト ボックス 855">
          <a:extLst>
            <a:ext uri="{FF2B5EF4-FFF2-40B4-BE49-F238E27FC236}">
              <a16:creationId xmlns:a16="http://schemas.microsoft.com/office/drawing/2014/main" id="{00000000-0008-0000-0600-000058030000}"/>
            </a:ext>
          </a:extLst>
        </xdr:cNvPr>
        <xdr:cNvSpPr txBox="1"/>
      </xdr:nvSpPr>
      <xdr:spPr>
        <a:xfrm>
          <a:off x="21056111" y="12339667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35,558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102</xdr:col>
      <xdr:colOff>114300</xdr:colOff>
      <xdr:row>73</xdr:row>
      <xdr:rowOff>129832</xdr:rowOff>
    </xdr:from>
    <xdr:to>
      <xdr:col>107</xdr:col>
      <xdr:colOff>50800</xdr:colOff>
      <xdr:row>77</xdr:row>
      <xdr:rowOff>113221</xdr:rowOff>
    </xdr:to>
    <xdr:cxnSp macro="">
      <xdr:nvCxnSpPr>
        <xdr:cNvPr id="857" name="直線コネクタ 856">
          <a:extLst>
            <a:ext uri="{FF2B5EF4-FFF2-40B4-BE49-F238E27FC236}">
              <a16:creationId xmlns:a16="http://schemas.microsoft.com/office/drawing/2014/main" id="{00000000-0008-0000-0600-000059030000}"/>
            </a:ext>
          </a:extLst>
        </xdr:cNvPr>
        <xdr:cNvCxnSpPr/>
      </xdr:nvCxnSpPr>
      <xdr:spPr>
        <a:xfrm>
          <a:off x="19545300" y="12645682"/>
          <a:ext cx="889000" cy="66918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73</xdr:row>
      <xdr:rowOff>97968</xdr:rowOff>
    </xdr:from>
    <xdr:to>
      <xdr:col>107</xdr:col>
      <xdr:colOff>101600</xdr:colOff>
      <xdr:row>74</xdr:row>
      <xdr:rowOff>28118</xdr:rowOff>
    </xdr:to>
    <xdr:sp macro="" textlink="">
      <xdr:nvSpPr>
        <xdr:cNvPr id="858" name="フローチャート: 判断 857">
          <a:extLst>
            <a:ext uri="{FF2B5EF4-FFF2-40B4-BE49-F238E27FC236}">
              <a16:creationId xmlns:a16="http://schemas.microsoft.com/office/drawing/2014/main" id="{00000000-0008-0000-0600-00005A030000}"/>
            </a:ext>
          </a:extLst>
        </xdr:cNvPr>
        <xdr:cNvSpPr/>
      </xdr:nvSpPr>
      <xdr:spPr>
        <a:xfrm>
          <a:off x="20383500" y="1261381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105</xdr:col>
      <xdr:colOff>164611</xdr:colOff>
      <xdr:row>72</xdr:row>
      <xdr:rowOff>44645</xdr:rowOff>
    </xdr:from>
    <xdr:ext cx="534377" cy="259045"/>
    <xdr:sp macro="" textlink="">
      <xdr:nvSpPr>
        <xdr:cNvPr id="859" name="テキスト ボックス 858">
          <a:extLst>
            <a:ext uri="{FF2B5EF4-FFF2-40B4-BE49-F238E27FC236}">
              <a16:creationId xmlns:a16="http://schemas.microsoft.com/office/drawing/2014/main" id="{00000000-0008-0000-0600-00005B030000}"/>
            </a:ext>
          </a:extLst>
        </xdr:cNvPr>
        <xdr:cNvSpPr txBox="1"/>
      </xdr:nvSpPr>
      <xdr:spPr>
        <a:xfrm>
          <a:off x="20167111" y="1238904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34,262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97</xdr:col>
      <xdr:colOff>177800</xdr:colOff>
      <xdr:row>73</xdr:row>
      <xdr:rowOff>53822</xdr:rowOff>
    </xdr:from>
    <xdr:to>
      <xdr:col>102</xdr:col>
      <xdr:colOff>114300</xdr:colOff>
      <xdr:row>73</xdr:row>
      <xdr:rowOff>129832</xdr:rowOff>
    </xdr:to>
    <xdr:cxnSp macro="">
      <xdr:nvCxnSpPr>
        <xdr:cNvPr id="860" name="直線コネクタ 859">
          <a:extLst>
            <a:ext uri="{FF2B5EF4-FFF2-40B4-BE49-F238E27FC236}">
              <a16:creationId xmlns:a16="http://schemas.microsoft.com/office/drawing/2014/main" id="{00000000-0008-0000-0600-00005C030000}"/>
            </a:ext>
          </a:extLst>
        </xdr:cNvPr>
        <xdr:cNvCxnSpPr/>
      </xdr:nvCxnSpPr>
      <xdr:spPr>
        <a:xfrm>
          <a:off x="18656300" y="12569672"/>
          <a:ext cx="889000" cy="7601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70</xdr:row>
      <xdr:rowOff>135306</xdr:rowOff>
    </xdr:from>
    <xdr:to>
      <xdr:col>102</xdr:col>
      <xdr:colOff>165100</xdr:colOff>
      <xdr:row>71</xdr:row>
      <xdr:rowOff>65456</xdr:rowOff>
    </xdr:to>
    <xdr:sp macro="" textlink="">
      <xdr:nvSpPr>
        <xdr:cNvPr id="861" name="フローチャート: 判断 860">
          <a:extLst>
            <a:ext uri="{FF2B5EF4-FFF2-40B4-BE49-F238E27FC236}">
              <a16:creationId xmlns:a16="http://schemas.microsoft.com/office/drawing/2014/main" id="{00000000-0008-0000-0600-00005D030000}"/>
            </a:ext>
          </a:extLst>
        </xdr:cNvPr>
        <xdr:cNvSpPr/>
      </xdr:nvSpPr>
      <xdr:spPr>
        <a:xfrm>
          <a:off x="19494500" y="1213680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101</xdr:col>
      <xdr:colOff>37611</xdr:colOff>
      <xdr:row>69</xdr:row>
      <xdr:rowOff>81983</xdr:rowOff>
    </xdr:from>
    <xdr:ext cx="534377" cy="259045"/>
    <xdr:sp macro="" textlink="">
      <xdr:nvSpPr>
        <xdr:cNvPr id="862" name="テキスト ボックス 861">
          <a:extLst>
            <a:ext uri="{FF2B5EF4-FFF2-40B4-BE49-F238E27FC236}">
              <a16:creationId xmlns:a16="http://schemas.microsoft.com/office/drawing/2014/main" id="{00000000-0008-0000-0600-00005E030000}"/>
            </a:ext>
          </a:extLst>
        </xdr:cNvPr>
        <xdr:cNvSpPr txBox="1"/>
      </xdr:nvSpPr>
      <xdr:spPr>
        <a:xfrm>
          <a:off x="19278111" y="11912033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46,782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97</xdr:col>
      <xdr:colOff>127000</xdr:colOff>
      <xdr:row>72</xdr:row>
      <xdr:rowOff>108369</xdr:rowOff>
    </xdr:from>
    <xdr:to>
      <xdr:col>98</xdr:col>
      <xdr:colOff>38100</xdr:colOff>
      <xdr:row>73</xdr:row>
      <xdr:rowOff>38519</xdr:rowOff>
    </xdr:to>
    <xdr:sp macro="" textlink="">
      <xdr:nvSpPr>
        <xdr:cNvPr id="863" name="フローチャート: 判断 862">
          <a:extLst>
            <a:ext uri="{FF2B5EF4-FFF2-40B4-BE49-F238E27FC236}">
              <a16:creationId xmlns:a16="http://schemas.microsoft.com/office/drawing/2014/main" id="{00000000-0008-0000-0600-00005F030000}"/>
            </a:ext>
          </a:extLst>
        </xdr:cNvPr>
        <xdr:cNvSpPr/>
      </xdr:nvSpPr>
      <xdr:spPr>
        <a:xfrm>
          <a:off x="18605500" y="1245276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96</xdr:col>
      <xdr:colOff>101111</xdr:colOff>
      <xdr:row>71</xdr:row>
      <xdr:rowOff>55046</xdr:rowOff>
    </xdr:from>
    <xdr:ext cx="534377" cy="259045"/>
    <xdr:sp macro="" textlink="">
      <xdr:nvSpPr>
        <xdr:cNvPr id="864" name="テキスト ボックス 863">
          <a:extLst>
            <a:ext uri="{FF2B5EF4-FFF2-40B4-BE49-F238E27FC236}">
              <a16:creationId xmlns:a16="http://schemas.microsoft.com/office/drawing/2014/main" id="{00000000-0008-0000-0600-000060030000}"/>
            </a:ext>
          </a:extLst>
        </xdr:cNvPr>
        <xdr:cNvSpPr txBox="1"/>
      </xdr:nvSpPr>
      <xdr:spPr>
        <a:xfrm>
          <a:off x="18389111" y="12227996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38,489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115</xdr:col>
      <xdr:colOff>63500</xdr:colOff>
      <xdr:row>81</xdr:row>
      <xdr:rowOff>80027</xdr:rowOff>
    </xdr:from>
    <xdr:ext cx="762000" cy="259045"/>
    <xdr:sp macro="" textlink="">
      <xdr:nvSpPr>
        <xdr:cNvPr id="865" name="テキスト ボックス 864">
          <a:extLst>
            <a:ext uri="{FF2B5EF4-FFF2-40B4-BE49-F238E27FC236}">
              <a16:creationId xmlns:a16="http://schemas.microsoft.com/office/drawing/2014/main" id="{00000000-0008-0000-0600-000061030000}"/>
            </a:ext>
          </a:extLst>
        </xdr:cNvPr>
        <xdr:cNvSpPr txBox="1"/>
      </xdr:nvSpPr>
      <xdr:spPr>
        <a:xfrm>
          <a:off x="21971000" y="1396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81</xdr:row>
      <xdr:rowOff>80027</xdr:rowOff>
    </xdr:from>
    <xdr:ext cx="762000" cy="259045"/>
    <xdr:sp macro="" textlink="">
      <xdr:nvSpPr>
        <xdr:cNvPr id="866" name="テキスト ボックス 865">
          <a:extLst>
            <a:ext uri="{FF2B5EF4-FFF2-40B4-BE49-F238E27FC236}">
              <a16:creationId xmlns:a16="http://schemas.microsoft.com/office/drawing/2014/main" id="{00000000-0008-0000-0600-000062030000}"/>
            </a:ext>
          </a:extLst>
        </xdr:cNvPr>
        <xdr:cNvSpPr txBox="1"/>
      </xdr:nvSpPr>
      <xdr:spPr>
        <a:xfrm>
          <a:off x="21132800" y="1396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81</xdr:row>
      <xdr:rowOff>80027</xdr:rowOff>
    </xdr:from>
    <xdr:ext cx="762000" cy="259045"/>
    <xdr:sp macro="" textlink="">
      <xdr:nvSpPr>
        <xdr:cNvPr id="867" name="テキスト ボックス 866">
          <a:extLst>
            <a:ext uri="{FF2B5EF4-FFF2-40B4-BE49-F238E27FC236}">
              <a16:creationId xmlns:a16="http://schemas.microsoft.com/office/drawing/2014/main" id="{00000000-0008-0000-0600-000063030000}"/>
            </a:ext>
          </a:extLst>
        </xdr:cNvPr>
        <xdr:cNvSpPr txBox="1"/>
      </xdr:nvSpPr>
      <xdr:spPr>
        <a:xfrm>
          <a:off x="20243800" y="1396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81</xdr:row>
      <xdr:rowOff>80027</xdr:rowOff>
    </xdr:from>
    <xdr:ext cx="762000" cy="259045"/>
    <xdr:sp macro="" textlink="">
      <xdr:nvSpPr>
        <xdr:cNvPr id="868" name="テキスト ボックス 867">
          <a:extLst>
            <a:ext uri="{FF2B5EF4-FFF2-40B4-BE49-F238E27FC236}">
              <a16:creationId xmlns:a16="http://schemas.microsoft.com/office/drawing/2014/main" id="{00000000-0008-0000-0600-000064030000}"/>
            </a:ext>
          </a:extLst>
        </xdr:cNvPr>
        <xdr:cNvSpPr txBox="1"/>
      </xdr:nvSpPr>
      <xdr:spPr>
        <a:xfrm>
          <a:off x="19354800" y="1396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81</xdr:row>
      <xdr:rowOff>80027</xdr:rowOff>
    </xdr:from>
    <xdr:ext cx="762000" cy="259045"/>
    <xdr:sp macro="" textlink="">
      <xdr:nvSpPr>
        <xdr:cNvPr id="869" name="テキスト ボックス 868">
          <a:extLst>
            <a:ext uri="{FF2B5EF4-FFF2-40B4-BE49-F238E27FC236}">
              <a16:creationId xmlns:a16="http://schemas.microsoft.com/office/drawing/2014/main" id="{00000000-0008-0000-0600-000065030000}"/>
            </a:ext>
          </a:extLst>
        </xdr:cNvPr>
        <xdr:cNvSpPr txBox="1"/>
      </xdr:nvSpPr>
      <xdr:spPr>
        <a:xfrm>
          <a:off x="18465800" y="1396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76</xdr:row>
      <xdr:rowOff>156108</xdr:rowOff>
    </xdr:from>
    <xdr:to>
      <xdr:col>116</xdr:col>
      <xdr:colOff>114300</xdr:colOff>
      <xdr:row>77</xdr:row>
      <xdr:rowOff>86258</xdr:rowOff>
    </xdr:to>
    <xdr:sp macro="" textlink="">
      <xdr:nvSpPr>
        <xdr:cNvPr id="870" name="楕円 869">
          <a:extLst>
            <a:ext uri="{FF2B5EF4-FFF2-40B4-BE49-F238E27FC236}">
              <a16:creationId xmlns:a16="http://schemas.microsoft.com/office/drawing/2014/main" id="{00000000-0008-0000-0600-000066030000}"/>
            </a:ext>
          </a:extLst>
        </xdr:cNvPr>
        <xdr:cNvSpPr/>
      </xdr:nvSpPr>
      <xdr:spPr>
        <a:xfrm>
          <a:off x="22110700" y="1318630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114300</xdr:colOff>
      <xdr:row>76</xdr:row>
      <xdr:rowOff>71035</xdr:rowOff>
    </xdr:from>
    <xdr:ext cx="534377" cy="259045"/>
    <xdr:sp macro="" textlink="">
      <xdr:nvSpPr>
        <xdr:cNvPr id="871" name="繰出金該当値テキスト">
          <a:extLst>
            <a:ext uri="{FF2B5EF4-FFF2-40B4-BE49-F238E27FC236}">
              <a16:creationId xmlns:a16="http://schemas.microsoft.com/office/drawing/2014/main" id="{00000000-0008-0000-0600-000067030000}"/>
            </a:ext>
          </a:extLst>
        </xdr:cNvPr>
        <xdr:cNvSpPr txBox="1"/>
      </xdr:nvSpPr>
      <xdr:spPr>
        <a:xfrm>
          <a:off x="22212300" y="1310123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19,236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76</xdr:row>
      <xdr:rowOff>152260</xdr:rowOff>
    </xdr:from>
    <xdr:to>
      <xdr:col>112</xdr:col>
      <xdr:colOff>38100</xdr:colOff>
      <xdr:row>77</xdr:row>
      <xdr:rowOff>82410</xdr:rowOff>
    </xdr:to>
    <xdr:sp macro="" textlink="">
      <xdr:nvSpPr>
        <xdr:cNvPr id="872" name="楕円 871">
          <a:extLst>
            <a:ext uri="{FF2B5EF4-FFF2-40B4-BE49-F238E27FC236}">
              <a16:creationId xmlns:a16="http://schemas.microsoft.com/office/drawing/2014/main" id="{00000000-0008-0000-0600-000068030000}"/>
            </a:ext>
          </a:extLst>
        </xdr:cNvPr>
        <xdr:cNvSpPr/>
      </xdr:nvSpPr>
      <xdr:spPr>
        <a:xfrm>
          <a:off x="21272500" y="1318246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110</xdr:col>
      <xdr:colOff>101111</xdr:colOff>
      <xdr:row>77</xdr:row>
      <xdr:rowOff>73537</xdr:rowOff>
    </xdr:from>
    <xdr:ext cx="534377" cy="259045"/>
    <xdr:sp macro="" textlink="">
      <xdr:nvSpPr>
        <xdr:cNvPr id="873" name="テキスト ボックス 872">
          <a:extLst>
            <a:ext uri="{FF2B5EF4-FFF2-40B4-BE49-F238E27FC236}">
              <a16:creationId xmlns:a16="http://schemas.microsoft.com/office/drawing/2014/main" id="{00000000-0008-0000-0600-000069030000}"/>
            </a:ext>
          </a:extLst>
        </xdr:cNvPr>
        <xdr:cNvSpPr txBox="1"/>
      </xdr:nvSpPr>
      <xdr:spPr>
        <a:xfrm>
          <a:off x="21056111" y="13275187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19,337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107</xdr:col>
      <xdr:colOff>0</xdr:colOff>
      <xdr:row>77</xdr:row>
      <xdr:rowOff>62421</xdr:rowOff>
    </xdr:from>
    <xdr:to>
      <xdr:col>107</xdr:col>
      <xdr:colOff>101600</xdr:colOff>
      <xdr:row>77</xdr:row>
      <xdr:rowOff>164021</xdr:rowOff>
    </xdr:to>
    <xdr:sp macro="" textlink="">
      <xdr:nvSpPr>
        <xdr:cNvPr id="874" name="楕円 873">
          <a:extLst>
            <a:ext uri="{FF2B5EF4-FFF2-40B4-BE49-F238E27FC236}">
              <a16:creationId xmlns:a16="http://schemas.microsoft.com/office/drawing/2014/main" id="{00000000-0008-0000-0600-00006A030000}"/>
            </a:ext>
          </a:extLst>
        </xdr:cNvPr>
        <xdr:cNvSpPr/>
      </xdr:nvSpPr>
      <xdr:spPr>
        <a:xfrm>
          <a:off x="20383500" y="1326407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105</xdr:col>
      <xdr:colOff>164611</xdr:colOff>
      <xdr:row>77</xdr:row>
      <xdr:rowOff>155148</xdr:rowOff>
    </xdr:from>
    <xdr:ext cx="534377" cy="259045"/>
    <xdr:sp macro="" textlink="">
      <xdr:nvSpPr>
        <xdr:cNvPr id="875" name="テキスト ボックス 874">
          <a:extLst>
            <a:ext uri="{FF2B5EF4-FFF2-40B4-BE49-F238E27FC236}">
              <a16:creationId xmlns:a16="http://schemas.microsoft.com/office/drawing/2014/main" id="{00000000-0008-0000-0600-00006B030000}"/>
            </a:ext>
          </a:extLst>
        </xdr:cNvPr>
        <xdr:cNvSpPr txBox="1"/>
      </xdr:nvSpPr>
      <xdr:spPr>
        <a:xfrm>
          <a:off x="20167111" y="13356798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17,195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102</xdr:col>
      <xdr:colOff>63500</xdr:colOff>
      <xdr:row>73</xdr:row>
      <xdr:rowOff>79032</xdr:rowOff>
    </xdr:from>
    <xdr:to>
      <xdr:col>102</xdr:col>
      <xdr:colOff>165100</xdr:colOff>
      <xdr:row>74</xdr:row>
      <xdr:rowOff>9182</xdr:rowOff>
    </xdr:to>
    <xdr:sp macro="" textlink="">
      <xdr:nvSpPr>
        <xdr:cNvPr id="876" name="楕円 875">
          <a:extLst>
            <a:ext uri="{FF2B5EF4-FFF2-40B4-BE49-F238E27FC236}">
              <a16:creationId xmlns:a16="http://schemas.microsoft.com/office/drawing/2014/main" id="{00000000-0008-0000-0600-00006C030000}"/>
            </a:ext>
          </a:extLst>
        </xdr:cNvPr>
        <xdr:cNvSpPr/>
      </xdr:nvSpPr>
      <xdr:spPr>
        <a:xfrm>
          <a:off x="19494500" y="1259488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101</xdr:col>
      <xdr:colOff>37611</xdr:colOff>
      <xdr:row>74</xdr:row>
      <xdr:rowOff>309</xdr:rowOff>
    </xdr:from>
    <xdr:ext cx="534377" cy="259045"/>
    <xdr:sp macro="" textlink="">
      <xdr:nvSpPr>
        <xdr:cNvPr id="877" name="テキスト ボックス 876">
          <a:extLst>
            <a:ext uri="{FF2B5EF4-FFF2-40B4-BE49-F238E27FC236}">
              <a16:creationId xmlns:a16="http://schemas.microsoft.com/office/drawing/2014/main" id="{00000000-0008-0000-0600-00006D030000}"/>
            </a:ext>
          </a:extLst>
        </xdr:cNvPr>
        <xdr:cNvSpPr txBox="1"/>
      </xdr:nvSpPr>
      <xdr:spPr>
        <a:xfrm>
          <a:off x="19278111" y="12687609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34,759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97</xdr:col>
      <xdr:colOff>127000</xdr:colOff>
      <xdr:row>73</xdr:row>
      <xdr:rowOff>3022</xdr:rowOff>
    </xdr:from>
    <xdr:to>
      <xdr:col>98</xdr:col>
      <xdr:colOff>38100</xdr:colOff>
      <xdr:row>73</xdr:row>
      <xdr:rowOff>104622</xdr:rowOff>
    </xdr:to>
    <xdr:sp macro="" textlink="">
      <xdr:nvSpPr>
        <xdr:cNvPr id="878" name="楕円 877">
          <a:extLst>
            <a:ext uri="{FF2B5EF4-FFF2-40B4-BE49-F238E27FC236}">
              <a16:creationId xmlns:a16="http://schemas.microsoft.com/office/drawing/2014/main" id="{00000000-0008-0000-0600-00006E030000}"/>
            </a:ext>
          </a:extLst>
        </xdr:cNvPr>
        <xdr:cNvSpPr/>
      </xdr:nvSpPr>
      <xdr:spPr>
        <a:xfrm>
          <a:off x="18605500" y="1251887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96</xdr:col>
      <xdr:colOff>101111</xdr:colOff>
      <xdr:row>73</xdr:row>
      <xdr:rowOff>95749</xdr:rowOff>
    </xdr:from>
    <xdr:ext cx="534377" cy="259045"/>
    <xdr:sp macro="" textlink="">
      <xdr:nvSpPr>
        <xdr:cNvPr id="879" name="テキスト ボックス 878">
          <a:extLst>
            <a:ext uri="{FF2B5EF4-FFF2-40B4-BE49-F238E27FC236}">
              <a16:creationId xmlns:a16="http://schemas.microsoft.com/office/drawing/2014/main" id="{00000000-0008-0000-0600-00006F030000}"/>
            </a:ext>
          </a:extLst>
        </xdr:cNvPr>
        <xdr:cNvSpPr txBox="1"/>
      </xdr:nvSpPr>
      <xdr:spPr>
        <a:xfrm>
          <a:off x="18389111" y="12611599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36,754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83</xdr:row>
      <xdr:rowOff>57150</xdr:rowOff>
    </xdr:from>
    <xdr:to>
      <xdr:col>120</xdr:col>
      <xdr:colOff>114300</xdr:colOff>
      <xdr:row>85</xdr:row>
      <xdr:rowOff>31750</xdr:rowOff>
    </xdr:to>
    <xdr:sp macro="" textlink="">
      <xdr:nvSpPr>
        <xdr:cNvPr id="880" name="正方形/長方形 879">
          <a:extLst>
            <a:ext uri="{FF2B5EF4-FFF2-40B4-BE49-F238E27FC236}">
              <a16:creationId xmlns:a16="http://schemas.microsoft.com/office/drawing/2014/main" id="{00000000-0008-0000-0600-000070030000}"/>
            </a:ext>
          </a:extLst>
        </xdr:cNvPr>
        <xdr:cNvSpPr/>
      </xdr:nvSpPr>
      <xdr:spPr>
        <a:xfrm>
          <a:off x="18288000" y="14287500"/>
          <a:ext cx="4686300" cy="317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前年度繰上充用金</a:t>
          </a:r>
        </a:p>
      </xdr:txBody>
    </xdr:sp>
    <xdr:clientData/>
  </xdr:twoCellAnchor>
  <xdr:twoCellAnchor>
    <xdr:from>
      <xdr:col>96</xdr:col>
      <xdr:colOff>127000</xdr:colOff>
      <xdr:row>85</xdr:row>
      <xdr:rowOff>57150</xdr:rowOff>
    </xdr:from>
    <xdr:to>
      <xdr:col>104</xdr:col>
      <xdr:colOff>127000</xdr:colOff>
      <xdr:row>86</xdr:row>
      <xdr:rowOff>139700</xdr:rowOff>
    </xdr:to>
    <xdr:sp macro="" textlink="">
      <xdr:nvSpPr>
        <xdr:cNvPr id="881" name="正方形/長方形 880">
          <a:extLst>
            <a:ext uri="{FF2B5EF4-FFF2-40B4-BE49-F238E27FC236}">
              <a16:creationId xmlns:a16="http://schemas.microsoft.com/office/drawing/2014/main" id="{00000000-0008-0000-0600-000071030000}"/>
            </a:ext>
          </a:extLst>
        </xdr:cNvPr>
        <xdr:cNvSpPr/>
      </xdr:nvSpPr>
      <xdr:spPr>
        <a:xfrm>
          <a:off x="18415000" y="14630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86</xdr:row>
      <xdr:rowOff>88900</xdr:rowOff>
    </xdr:from>
    <xdr:to>
      <xdr:col>104</xdr:col>
      <xdr:colOff>127000</xdr:colOff>
      <xdr:row>88</xdr:row>
      <xdr:rowOff>0</xdr:rowOff>
    </xdr:to>
    <xdr:sp macro="" textlink="">
      <xdr:nvSpPr>
        <xdr:cNvPr id="882" name="正方形/長方形 881">
          <a:extLst>
            <a:ext uri="{FF2B5EF4-FFF2-40B4-BE49-F238E27FC236}">
              <a16:creationId xmlns:a16="http://schemas.microsoft.com/office/drawing/2014/main" id="{00000000-0008-0000-0600-000072030000}"/>
            </a:ext>
          </a:extLst>
        </xdr:cNvPr>
        <xdr:cNvSpPr/>
      </xdr:nvSpPr>
      <xdr:spPr>
        <a:xfrm>
          <a:off x="18415000" y="14833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1/29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85</xdr:row>
      <xdr:rowOff>57150</xdr:rowOff>
    </xdr:from>
    <xdr:to>
      <xdr:col>110</xdr:col>
      <xdr:colOff>0</xdr:colOff>
      <xdr:row>86</xdr:row>
      <xdr:rowOff>139700</xdr:rowOff>
    </xdr:to>
    <xdr:sp macro="" textlink="">
      <xdr:nvSpPr>
        <xdr:cNvPr id="883" name="正方形/長方形 882">
          <a:extLst>
            <a:ext uri="{FF2B5EF4-FFF2-40B4-BE49-F238E27FC236}">
              <a16:creationId xmlns:a16="http://schemas.microsoft.com/office/drawing/2014/main" id="{00000000-0008-0000-0600-000073030000}"/>
            </a:ext>
          </a:extLst>
        </xdr:cNvPr>
        <xdr:cNvSpPr/>
      </xdr:nvSpPr>
      <xdr:spPr>
        <a:xfrm>
          <a:off x="19431000" y="14630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86</xdr:row>
      <xdr:rowOff>88900</xdr:rowOff>
    </xdr:from>
    <xdr:to>
      <xdr:col>110</xdr:col>
      <xdr:colOff>0</xdr:colOff>
      <xdr:row>88</xdr:row>
      <xdr:rowOff>0</xdr:rowOff>
    </xdr:to>
    <xdr:sp macro="" textlink="">
      <xdr:nvSpPr>
        <xdr:cNvPr id="884" name="正方形/長方形 883">
          <a:extLst>
            <a:ext uri="{FF2B5EF4-FFF2-40B4-BE49-F238E27FC236}">
              <a16:creationId xmlns:a16="http://schemas.microsoft.com/office/drawing/2014/main" id="{00000000-0008-0000-0600-000074030000}"/>
            </a:ext>
          </a:extLst>
        </xdr:cNvPr>
        <xdr:cNvSpPr/>
      </xdr:nvSpPr>
      <xdr:spPr>
        <a:xfrm>
          <a:off x="19431000" y="14833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85</xdr:row>
      <xdr:rowOff>57150</xdr:rowOff>
    </xdr:from>
    <xdr:to>
      <xdr:col>116</xdr:col>
      <xdr:colOff>0</xdr:colOff>
      <xdr:row>86</xdr:row>
      <xdr:rowOff>139700</xdr:rowOff>
    </xdr:to>
    <xdr:sp macro="" textlink="">
      <xdr:nvSpPr>
        <xdr:cNvPr id="885" name="正方形/長方形 884">
          <a:extLst>
            <a:ext uri="{FF2B5EF4-FFF2-40B4-BE49-F238E27FC236}">
              <a16:creationId xmlns:a16="http://schemas.microsoft.com/office/drawing/2014/main" id="{00000000-0008-0000-0600-000075030000}"/>
            </a:ext>
          </a:extLst>
        </xdr:cNvPr>
        <xdr:cNvSpPr/>
      </xdr:nvSpPr>
      <xdr:spPr>
        <a:xfrm>
          <a:off x="20574000" y="14630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愛知県平均</a:t>
          </a:r>
        </a:p>
      </xdr:txBody>
    </xdr:sp>
    <xdr:clientData/>
  </xdr:twoCellAnchor>
  <xdr:twoCellAnchor>
    <xdr:from>
      <xdr:col>108</xdr:col>
      <xdr:colOff>0</xdr:colOff>
      <xdr:row>86</xdr:row>
      <xdr:rowOff>88900</xdr:rowOff>
    </xdr:from>
    <xdr:to>
      <xdr:col>116</xdr:col>
      <xdr:colOff>0</xdr:colOff>
      <xdr:row>88</xdr:row>
      <xdr:rowOff>0</xdr:rowOff>
    </xdr:to>
    <xdr:sp macro="" textlink="">
      <xdr:nvSpPr>
        <xdr:cNvPr id="886" name="正方形/長方形 885">
          <a:extLst>
            <a:ext uri="{FF2B5EF4-FFF2-40B4-BE49-F238E27FC236}">
              <a16:creationId xmlns:a16="http://schemas.microsoft.com/office/drawing/2014/main" id="{00000000-0008-0000-0600-000076030000}"/>
            </a:ext>
          </a:extLst>
        </xdr:cNvPr>
        <xdr:cNvSpPr/>
      </xdr:nvSpPr>
      <xdr:spPr>
        <a:xfrm>
          <a:off x="20574000" y="14833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88</xdr:row>
      <xdr:rowOff>25400</xdr:rowOff>
    </xdr:from>
    <xdr:to>
      <xdr:col>120</xdr:col>
      <xdr:colOff>114300</xdr:colOff>
      <xdr:row>101</xdr:row>
      <xdr:rowOff>82550</xdr:rowOff>
    </xdr:to>
    <xdr:sp macro="" textlink="">
      <xdr:nvSpPr>
        <xdr:cNvPr id="887" name="正方形/長方形 886">
          <a:extLst>
            <a:ext uri="{FF2B5EF4-FFF2-40B4-BE49-F238E27FC236}">
              <a16:creationId xmlns:a16="http://schemas.microsoft.com/office/drawing/2014/main" id="{00000000-0008-0000-0600-000077030000}"/>
            </a:ext>
          </a:extLst>
        </xdr:cNvPr>
        <xdr:cNvSpPr/>
      </xdr:nvSpPr>
      <xdr:spPr>
        <a:xfrm>
          <a:off x="18288000" y="15113000"/>
          <a:ext cx="46863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87</xdr:row>
      <xdr:rowOff>6350</xdr:rowOff>
    </xdr:from>
    <xdr:ext cx="349839" cy="225703"/>
    <xdr:sp macro="" textlink="">
      <xdr:nvSpPr>
        <xdr:cNvPr id="888" name="テキスト ボックス 887">
          <a:extLst>
            <a:ext uri="{FF2B5EF4-FFF2-40B4-BE49-F238E27FC236}">
              <a16:creationId xmlns:a16="http://schemas.microsoft.com/office/drawing/2014/main" id="{00000000-0008-0000-0600-000078030000}"/>
            </a:ext>
          </a:extLst>
        </xdr:cNvPr>
        <xdr:cNvSpPr txBox="1"/>
      </xdr:nvSpPr>
      <xdr:spPr>
        <a:xfrm>
          <a:off x="18249900" y="14922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101</xdr:row>
      <xdr:rowOff>82550</xdr:rowOff>
    </xdr:from>
    <xdr:to>
      <xdr:col>120</xdr:col>
      <xdr:colOff>114300</xdr:colOff>
      <xdr:row>101</xdr:row>
      <xdr:rowOff>82550</xdr:rowOff>
    </xdr:to>
    <xdr:cxnSp macro="">
      <xdr:nvCxnSpPr>
        <xdr:cNvPr id="889" name="直線コネクタ 888">
          <a:extLst>
            <a:ext uri="{FF2B5EF4-FFF2-40B4-BE49-F238E27FC236}">
              <a16:creationId xmlns:a16="http://schemas.microsoft.com/office/drawing/2014/main" id="{00000000-0008-0000-0600-000079030000}"/>
            </a:ext>
          </a:extLst>
        </xdr:cNvPr>
        <xdr:cNvCxnSpPr/>
      </xdr:nvCxnSpPr>
      <xdr:spPr>
        <a:xfrm>
          <a:off x="18288000" y="1739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94</xdr:row>
      <xdr:rowOff>139700</xdr:rowOff>
    </xdr:from>
    <xdr:to>
      <xdr:col>120</xdr:col>
      <xdr:colOff>114300</xdr:colOff>
      <xdr:row>94</xdr:row>
      <xdr:rowOff>139700</xdr:rowOff>
    </xdr:to>
    <xdr:cxnSp macro="">
      <xdr:nvCxnSpPr>
        <xdr:cNvPr id="890" name="直線コネクタ 889">
          <a:extLst>
            <a:ext uri="{FF2B5EF4-FFF2-40B4-BE49-F238E27FC236}">
              <a16:creationId xmlns:a16="http://schemas.microsoft.com/office/drawing/2014/main" id="{00000000-0008-0000-0600-00007A030000}"/>
            </a:ext>
          </a:extLst>
        </xdr:cNvPr>
        <xdr:cNvCxnSpPr/>
      </xdr:nvCxnSpPr>
      <xdr:spPr>
        <a:xfrm>
          <a:off x="18288000" y="1625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94</xdr:col>
      <xdr:colOff>132214</xdr:colOff>
      <xdr:row>93</xdr:row>
      <xdr:rowOff>168927</xdr:rowOff>
    </xdr:from>
    <xdr:ext cx="248786" cy="259045"/>
    <xdr:sp macro="" textlink="">
      <xdr:nvSpPr>
        <xdr:cNvPr id="891" name="テキスト ボックス 890">
          <a:extLst>
            <a:ext uri="{FF2B5EF4-FFF2-40B4-BE49-F238E27FC236}">
              <a16:creationId xmlns:a16="http://schemas.microsoft.com/office/drawing/2014/main" id="{00000000-0008-0000-0600-00007B030000}"/>
            </a:ext>
          </a:extLst>
        </xdr:cNvPr>
        <xdr:cNvSpPr txBox="1"/>
      </xdr:nvSpPr>
      <xdr:spPr>
        <a:xfrm>
          <a:off x="18039214" y="16113777"/>
          <a:ext cx="2487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88</xdr:row>
      <xdr:rowOff>25400</xdr:rowOff>
    </xdr:from>
    <xdr:to>
      <xdr:col>120</xdr:col>
      <xdr:colOff>114300</xdr:colOff>
      <xdr:row>88</xdr:row>
      <xdr:rowOff>25400</xdr:rowOff>
    </xdr:to>
    <xdr:cxnSp macro="">
      <xdr:nvCxnSpPr>
        <xdr:cNvPr id="892" name="直線コネクタ 891">
          <a:extLst>
            <a:ext uri="{FF2B5EF4-FFF2-40B4-BE49-F238E27FC236}">
              <a16:creationId xmlns:a16="http://schemas.microsoft.com/office/drawing/2014/main" id="{00000000-0008-0000-0600-00007C030000}"/>
            </a:ext>
          </a:extLst>
        </xdr:cNvPr>
        <xdr:cNvCxnSpPr/>
      </xdr:nvCxnSpPr>
      <xdr:spPr>
        <a:xfrm>
          <a:off x="18288000" y="15113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94</xdr:col>
      <xdr:colOff>132214</xdr:colOff>
      <xdr:row>87</xdr:row>
      <xdr:rowOff>54627</xdr:rowOff>
    </xdr:from>
    <xdr:ext cx="248786" cy="259045"/>
    <xdr:sp macro="" textlink="">
      <xdr:nvSpPr>
        <xdr:cNvPr id="893" name="テキスト ボックス 892">
          <a:extLst>
            <a:ext uri="{FF2B5EF4-FFF2-40B4-BE49-F238E27FC236}">
              <a16:creationId xmlns:a16="http://schemas.microsoft.com/office/drawing/2014/main" id="{00000000-0008-0000-0600-00007D030000}"/>
            </a:ext>
          </a:extLst>
        </xdr:cNvPr>
        <xdr:cNvSpPr txBox="1"/>
      </xdr:nvSpPr>
      <xdr:spPr>
        <a:xfrm>
          <a:off x="18039214" y="14970777"/>
          <a:ext cx="2487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88</xdr:row>
      <xdr:rowOff>25400</xdr:rowOff>
    </xdr:from>
    <xdr:to>
      <xdr:col>120</xdr:col>
      <xdr:colOff>114300</xdr:colOff>
      <xdr:row>101</xdr:row>
      <xdr:rowOff>82550</xdr:rowOff>
    </xdr:to>
    <xdr:sp macro="" textlink="">
      <xdr:nvSpPr>
        <xdr:cNvPr id="894" name="前年度繰上充用金グラフ枠">
          <a:extLst>
            <a:ext uri="{FF2B5EF4-FFF2-40B4-BE49-F238E27FC236}">
              <a16:creationId xmlns:a16="http://schemas.microsoft.com/office/drawing/2014/main" id="{00000000-0008-0000-0600-00007E030000}"/>
            </a:ext>
          </a:extLst>
        </xdr:cNvPr>
        <xdr:cNvSpPr/>
      </xdr:nvSpPr>
      <xdr:spPr>
        <a:xfrm>
          <a:off x="18288000" y="15113000"/>
          <a:ext cx="46863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61595</xdr:colOff>
      <xdr:row>94</xdr:row>
      <xdr:rowOff>139700</xdr:rowOff>
    </xdr:from>
    <xdr:to>
      <xdr:col>116</xdr:col>
      <xdr:colOff>62864</xdr:colOff>
      <xdr:row>94</xdr:row>
      <xdr:rowOff>139700</xdr:rowOff>
    </xdr:to>
    <xdr:cxnSp macro="">
      <xdr:nvCxnSpPr>
        <xdr:cNvPr id="895" name="直線コネクタ 894">
          <a:extLst>
            <a:ext uri="{FF2B5EF4-FFF2-40B4-BE49-F238E27FC236}">
              <a16:creationId xmlns:a16="http://schemas.microsoft.com/office/drawing/2014/main" id="{00000000-0008-0000-0600-00007F030000}"/>
            </a:ext>
          </a:extLst>
        </xdr:cNvPr>
        <xdr:cNvCxnSpPr/>
      </xdr:nvCxnSpPr>
      <xdr:spPr>
        <a:xfrm>
          <a:off x="22159595" y="16256000"/>
          <a:ext cx="1269" cy="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114300</xdr:colOff>
      <xdr:row>95</xdr:row>
      <xdr:rowOff>10177</xdr:rowOff>
    </xdr:from>
    <xdr:ext cx="249299" cy="259045"/>
    <xdr:sp macro="" textlink="">
      <xdr:nvSpPr>
        <xdr:cNvPr id="896" name="前年度繰上充用金最小値テキスト">
          <a:extLst>
            <a:ext uri="{FF2B5EF4-FFF2-40B4-BE49-F238E27FC236}">
              <a16:creationId xmlns:a16="http://schemas.microsoft.com/office/drawing/2014/main" id="{00000000-0008-0000-0600-000080030000}"/>
            </a:ext>
          </a:extLst>
        </xdr:cNvPr>
        <xdr:cNvSpPr txBox="1"/>
      </xdr:nvSpPr>
      <xdr:spPr>
        <a:xfrm>
          <a:off x="22212300" y="162979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94</xdr:row>
      <xdr:rowOff>139700</xdr:rowOff>
    </xdr:from>
    <xdr:to>
      <xdr:col>116</xdr:col>
      <xdr:colOff>152400</xdr:colOff>
      <xdr:row>94</xdr:row>
      <xdr:rowOff>139700</xdr:rowOff>
    </xdr:to>
    <xdr:cxnSp macro="">
      <xdr:nvCxnSpPr>
        <xdr:cNvPr id="897" name="直線コネクタ 896">
          <a:extLst>
            <a:ext uri="{FF2B5EF4-FFF2-40B4-BE49-F238E27FC236}">
              <a16:creationId xmlns:a16="http://schemas.microsoft.com/office/drawing/2014/main" id="{00000000-0008-0000-0600-000081030000}"/>
            </a:ext>
          </a:extLst>
        </xdr:cNvPr>
        <xdr:cNvCxnSpPr/>
      </xdr:nvCxnSpPr>
      <xdr:spPr>
        <a:xfrm>
          <a:off x="22072600" y="1625600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114300</xdr:colOff>
      <xdr:row>93</xdr:row>
      <xdr:rowOff>10177</xdr:rowOff>
    </xdr:from>
    <xdr:ext cx="249299" cy="259045"/>
    <xdr:sp macro="" textlink="">
      <xdr:nvSpPr>
        <xdr:cNvPr id="898" name="前年度繰上充用金最大値テキスト">
          <a:extLst>
            <a:ext uri="{FF2B5EF4-FFF2-40B4-BE49-F238E27FC236}">
              <a16:creationId xmlns:a16="http://schemas.microsoft.com/office/drawing/2014/main" id="{00000000-0008-0000-0600-000082030000}"/>
            </a:ext>
          </a:extLst>
        </xdr:cNvPr>
        <xdr:cNvSpPr txBox="1"/>
      </xdr:nvSpPr>
      <xdr:spPr>
        <a:xfrm>
          <a:off x="22212300" y="159550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94</xdr:row>
      <xdr:rowOff>139700</xdr:rowOff>
    </xdr:from>
    <xdr:to>
      <xdr:col>116</xdr:col>
      <xdr:colOff>152400</xdr:colOff>
      <xdr:row>94</xdr:row>
      <xdr:rowOff>139700</xdr:rowOff>
    </xdr:to>
    <xdr:cxnSp macro="">
      <xdr:nvCxnSpPr>
        <xdr:cNvPr id="899" name="直線コネクタ 898">
          <a:extLst>
            <a:ext uri="{FF2B5EF4-FFF2-40B4-BE49-F238E27FC236}">
              <a16:creationId xmlns:a16="http://schemas.microsoft.com/office/drawing/2014/main" id="{00000000-0008-0000-0600-000083030000}"/>
            </a:ext>
          </a:extLst>
        </xdr:cNvPr>
        <xdr:cNvCxnSpPr/>
      </xdr:nvCxnSpPr>
      <xdr:spPr>
        <a:xfrm>
          <a:off x="22072600" y="1625600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177800</xdr:colOff>
      <xdr:row>94</xdr:row>
      <xdr:rowOff>139700</xdr:rowOff>
    </xdr:from>
    <xdr:to>
      <xdr:col>116</xdr:col>
      <xdr:colOff>63500</xdr:colOff>
      <xdr:row>94</xdr:row>
      <xdr:rowOff>139700</xdr:rowOff>
    </xdr:to>
    <xdr:cxnSp macro="">
      <xdr:nvCxnSpPr>
        <xdr:cNvPr id="900" name="直線コネクタ 899">
          <a:extLst>
            <a:ext uri="{FF2B5EF4-FFF2-40B4-BE49-F238E27FC236}">
              <a16:creationId xmlns:a16="http://schemas.microsoft.com/office/drawing/2014/main" id="{00000000-0008-0000-0600-000084030000}"/>
            </a:ext>
          </a:extLst>
        </xdr:cNvPr>
        <xdr:cNvCxnSpPr/>
      </xdr:nvCxnSpPr>
      <xdr:spPr>
        <a:xfrm>
          <a:off x="21323300" y="16256000"/>
          <a:ext cx="8382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114300</xdr:colOff>
      <xdr:row>94</xdr:row>
      <xdr:rowOff>67327</xdr:rowOff>
    </xdr:from>
    <xdr:ext cx="249299" cy="259045"/>
    <xdr:sp macro="" textlink="">
      <xdr:nvSpPr>
        <xdr:cNvPr id="901" name="前年度繰上充用金平均値テキスト">
          <a:extLst>
            <a:ext uri="{FF2B5EF4-FFF2-40B4-BE49-F238E27FC236}">
              <a16:creationId xmlns:a16="http://schemas.microsoft.com/office/drawing/2014/main" id="{00000000-0008-0000-0600-000085030000}"/>
            </a:ext>
          </a:extLst>
        </xdr:cNvPr>
        <xdr:cNvSpPr txBox="1"/>
      </xdr:nvSpPr>
      <xdr:spPr>
        <a:xfrm>
          <a:off x="22212300" y="16183627"/>
          <a:ext cx="249299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94</xdr:row>
      <xdr:rowOff>88900</xdr:rowOff>
    </xdr:from>
    <xdr:to>
      <xdr:col>116</xdr:col>
      <xdr:colOff>114300</xdr:colOff>
      <xdr:row>95</xdr:row>
      <xdr:rowOff>19050</xdr:rowOff>
    </xdr:to>
    <xdr:sp macro="" textlink="">
      <xdr:nvSpPr>
        <xdr:cNvPr id="902" name="フローチャート: 判断 901">
          <a:extLst>
            <a:ext uri="{FF2B5EF4-FFF2-40B4-BE49-F238E27FC236}">
              <a16:creationId xmlns:a16="http://schemas.microsoft.com/office/drawing/2014/main" id="{00000000-0008-0000-0600-000086030000}"/>
            </a:ext>
          </a:extLst>
        </xdr:cNvPr>
        <xdr:cNvSpPr/>
      </xdr:nvSpPr>
      <xdr:spPr>
        <a:xfrm>
          <a:off x="22110700" y="162052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94</xdr:row>
      <xdr:rowOff>139700</xdr:rowOff>
    </xdr:from>
    <xdr:to>
      <xdr:col>111</xdr:col>
      <xdr:colOff>177800</xdr:colOff>
      <xdr:row>94</xdr:row>
      <xdr:rowOff>139700</xdr:rowOff>
    </xdr:to>
    <xdr:cxnSp macro="">
      <xdr:nvCxnSpPr>
        <xdr:cNvPr id="903" name="直線コネクタ 902">
          <a:extLst>
            <a:ext uri="{FF2B5EF4-FFF2-40B4-BE49-F238E27FC236}">
              <a16:creationId xmlns:a16="http://schemas.microsoft.com/office/drawing/2014/main" id="{00000000-0008-0000-0600-000087030000}"/>
            </a:ext>
          </a:extLst>
        </xdr:cNvPr>
        <xdr:cNvCxnSpPr/>
      </xdr:nvCxnSpPr>
      <xdr:spPr>
        <a:xfrm>
          <a:off x="20434300" y="16256000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127000</xdr:colOff>
      <xdr:row>94</xdr:row>
      <xdr:rowOff>88900</xdr:rowOff>
    </xdr:from>
    <xdr:to>
      <xdr:col>112</xdr:col>
      <xdr:colOff>38100</xdr:colOff>
      <xdr:row>95</xdr:row>
      <xdr:rowOff>19050</xdr:rowOff>
    </xdr:to>
    <xdr:sp macro="" textlink="">
      <xdr:nvSpPr>
        <xdr:cNvPr id="904" name="フローチャート: 判断 903">
          <a:extLst>
            <a:ext uri="{FF2B5EF4-FFF2-40B4-BE49-F238E27FC236}">
              <a16:creationId xmlns:a16="http://schemas.microsoft.com/office/drawing/2014/main" id="{00000000-0008-0000-0600-000088030000}"/>
            </a:ext>
          </a:extLst>
        </xdr:cNvPr>
        <xdr:cNvSpPr/>
      </xdr:nvSpPr>
      <xdr:spPr>
        <a:xfrm>
          <a:off x="21272500" y="162052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111</xdr:col>
      <xdr:colOff>53150</xdr:colOff>
      <xdr:row>95</xdr:row>
      <xdr:rowOff>10177</xdr:rowOff>
    </xdr:from>
    <xdr:ext cx="249299" cy="259045"/>
    <xdr:sp macro="" textlink="">
      <xdr:nvSpPr>
        <xdr:cNvPr id="905" name="テキスト ボックス 904">
          <a:extLst>
            <a:ext uri="{FF2B5EF4-FFF2-40B4-BE49-F238E27FC236}">
              <a16:creationId xmlns:a16="http://schemas.microsoft.com/office/drawing/2014/main" id="{00000000-0008-0000-0600-000089030000}"/>
            </a:ext>
          </a:extLst>
        </xdr:cNvPr>
        <xdr:cNvSpPr txBox="1"/>
      </xdr:nvSpPr>
      <xdr:spPr>
        <a:xfrm>
          <a:off x="21198650" y="162979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102</xdr:col>
      <xdr:colOff>114300</xdr:colOff>
      <xdr:row>94</xdr:row>
      <xdr:rowOff>139700</xdr:rowOff>
    </xdr:from>
    <xdr:to>
      <xdr:col>107</xdr:col>
      <xdr:colOff>50800</xdr:colOff>
      <xdr:row>94</xdr:row>
      <xdr:rowOff>139700</xdr:rowOff>
    </xdr:to>
    <xdr:cxnSp macro="">
      <xdr:nvCxnSpPr>
        <xdr:cNvPr id="906" name="直線コネクタ 905">
          <a:extLst>
            <a:ext uri="{FF2B5EF4-FFF2-40B4-BE49-F238E27FC236}">
              <a16:creationId xmlns:a16="http://schemas.microsoft.com/office/drawing/2014/main" id="{00000000-0008-0000-0600-00008A030000}"/>
            </a:ext>
          </a:extLst>
        </xdr:cNvPr>
        <xdr:cNvCxnSpPr/>
      </xdr:nvCxnSpPr>
      <xdr:spPr>
        <a:xfrm>
          <a:off x="19545300" y="16256000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94</xdr:row>
      <xdr:rowOff>88900</xdr:rowOff>
    </xdr:from>
    <xdr:to>
      <xdr:col>107</xdr:col>
      <xdr:colOff>101600</xdr:colOff>
      <xdr:row>95</xdr:row>
      <xdr:rowOff>19050</xdr:rowOff>
    </xdr:to>
    <xdr:sp macro="" textlink="">
      <xdr:nvSpPr>
        <xdr:cNvPr id="907" name="フローチャート: 判断 906">
          <a:extLst>
            <a:ext uri="{FF2B5EF4-FFF2-40B4-BE49-F238E27FC236}">
              <a16:creationId xmlns:a16="http://schemas.microsoft.com/office/drawing/2014/main" id="{00000000-0008-0000-0600-00008B030000}"/>
            </a:ext>
          </a:extLst>
        </xdr:cNvPr>
        <xdr:cNvSpPr/>
      </xdr:nvSpPr>
      <xdr:spPr>
        <a:xfrm>
          <a:off x="20383500" y="162052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106</xdr:col>
      <xdr:colOff>116650</xdr:colOff>
      <xdr:row>95</xdr:row>
      <xdr:rowOff>10177</xdr:rowOff>
    </xdr:from>
    <xdr:ext cx="249299" cy="259045"/>
    <xdr:sp macro="" textlink="">
      <xdr:nvSpPr>
        <xdr:cNvPr id="908" name="テキスト ボックス 907">
          <a:extLst>
            <a:ext uri="{FF2B5EF4-FFF2-40B4-BE49-F238E27FC236}">
              <a16:creationId xmlns:a16="http://schemas.microsoft.com/office/drawing/2014/main" id="{00000000-0008-0000-0600-00008C030000}"/>
            </a:ext>
          </a:extLst>
        </xdr:cNvPr>
        <xdr:cNvSpPr txBox="1"/>
      </xdr:nvSpPr>
      <xdr:spPr>
        <a:xfrm>
          <a:off x="20309650" y="162979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97</xdr:col>
      <xdr:colOff>177800</xdr:colOff>
      <xdr:row>94</xdr:row>
      <xdr:rowOff>139700</xdr:rowOff>
    </xdr:from>
    <xdr:to>
      <xdr:col>102</xdr:col>
      <xdr:colOff>114300</xdr:colOff>
      <xdr:row>94</xdr:row>
      <xdr:rowOff>139700</xdr:rowOff>
    </xdr:to>
    <xdr:cxnSp macro="">
      <xdr:nvCxnSpPr>
        <xdr:cNvPr id="909" name="直線コネクタ 908">
          <a:extLst>
            <a:ext uri="{FF2B5EF4-FFF2-40B4-BE49-F238E27FC236}">
              <a16:creationId xmlns:a16="http://schemas.microsoft.com/office/drawing/2014/main" id="{00000000-0008-0000-0600-00008D030000}"/>
            </a:ext>
          </a:extLst>
        </xdr:cNvPr>
        <xdr:cNvCxnSpPr/>
      </xdr:nvCxnSpPr>
      <xdr:spPr>
        <a:xfrm>
          <a:off x="18656300" y="16256000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94</xdr:row>
      <xdr:rowOff>88900</xdr:rowOff>
    </xdr:from>
    <xdr:to>
      <xdr:col>102</xdr:col>
      <xdr:colOff>165100</xdr:colOff>
      <xdr:row>95</xdr:row>
      <xdr:rowOff>19050</xdr:rowOff>
    </xdr:to>
    <xdr:sp macro="" textlink="">
      <xdr:nvSpPr>
        <xdr:cNvPr id="910" name="フローチャート: 判断 909">
          <a:extLst>
            <a:ext uri="{FF2B5EF4-FFF2-40B4-BE49-F238E27FC236}">
              <a16:creationId xmlns:a16="http://schemas.microsoft.com/office/drawing/2014/main" id="{00000000-0008-0000-0600-00008E030000}"/>
            </a:ext>
          </a:extLst>
        </xdr:cNvPr>
        <xdr:cNvSpPr/>
      </xdr:nvSpPr>
      <xdr:spPr>
        <a:xfrm>
          <a:off x="19494500" y="162052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101</xdr:col>
      <xdr:colOff>180150</xdr:colOff>
      <xdr:row>95</xdr:row>
      <xdr:rowOff>10177</xdr:rowOff>
    </xdr:from>
    <xdr:ext cx="249299" cy="259045"/>
    <xdr:sp macro="" textlink="">
      <xdr:nvSpPr>
        <xdr:cNvPr id="911" name="テキスト ボックス 910">
          <a:extLst>
            <a:ext uri="{FF2B5EF4-FFF2-40B4-BE49-F238E27FC236}">
              <a16:creationId xmlns:a16="http://schemas.microsoft.com/office/drawing/2014/main" id="{00000000-0008-0000-0600-00008F030000}"/>
            </a:ext>
          </a:extLst>
        </xdr:cNvPr>
        <xdr:cNvSpPr txBox="1"/>
      </xdr:nvSpPr>
      <xdr:spPr>
        <a:xfrm>
          <a:off x="19420650" y="162979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97</xdr:col>
      <xdr:colOff>127000</xdr:colOff>
      <xdr:row>94</xdr:row>
      <xdr:rowOff>88900</xdr:rowOff>
    </xdr:from>
    <xdr:to>
      <xdr:col>98</xdr:col>
      <xdr:colOff>38100</xdr:colOff>
      <xdr:row>95</xdr:row>
      <xdr:rowOff>19050</xdr:rowOff>
    </xdr:to>
    <xdr:sp macro="" textlink="">
      <xdr:nvSpPr>
        <xdr:cNvPr id="912" name="フローチャート: 判断 911">
          <a:extLst>
            <a:ext uri="{FF2B5EF4-FFF2-40B4-BE49-F238E27FC236}">
              <a16:creationId xmlns:a16="http://schemas.microsoft.com/office/drawing/2014/main" id="{00000000-0008-0000-0600-000090030000}"/>
            </a:ext>
          </a:extLst>
        </xdr:cNvPr>
        <xdr:cNvSpPr/>
      </xdr:nvSpPr>
      <xdr:spPr>
        <a:xfrm>
          <a:off x="18605500" y="162052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97</xdr:col>
      <xdr:colOff>53150</xdr:colOff>
      <xdr:row>95</xdr:row>
      <xdr:rowOff>10177</xdr:rowOff>
    </xdr:from>
    <xdr:ext cx="249299" cy="259045"/>
    <xdr:sp macro="" textlink="">
      <xdr:nvSpPr>
        <xdr:cNvPr id="913" name="テキスト ボックス 912">
          <a:extLst>
            <a:ext uri="{FF2B5EF4-FFF2-40B4-BE49-F238E27FC236}">
              <a16:creationId xmlns:a16="http://schemas.microsoft.com/office/drawing/2014/main" id="{00000000-0008-0000-0600-000091030000}"/>
            </a:ext>
          </a:extLst>
        </xdr:cNvPr>
        <xdr:cNvSpPr txBox="1"/>
      </xdr:nvSpPr>
      <xdr:spPr>
        <a:xfrm>
          <a:off x="18531650" y="162979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115</xdr:col>
      <xdr:colOff>63500</xdr:colOff>
      <xdr:row>101</xdr:row>
      <xdr:rowOff>80027</xdr:rowOff>
    </xdr:from>
    <xdr:ext cx="762000" cy="259045"/>
    <xdr:sp macro="" textlink="">
      <xdr:nvSpPr>
        <xdr:cNvPr id="914" name="テキスト ボックス 913">
          <a:extLst>
            <a:ext uri="{FF2B5EF4-FFF2-40B4-BE49-F238E27FC236}">
              <a16:creationId xmlns:a16="http://schemas.microsoft.com/office/drawing/2014/main" id="{00000000-0008-0000-0600-000092030000}"/>
            </a:ext>
          </a:extLst>
        </xdr:cNvPr>
        <xdr:cNvSpPr txBox="1"/>
      </xdr:nvSpPr>
      <xdr:spPr>
        <a:xfrm>
          <a:off x="21971000" y="17396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101</xdr:row>
      <xdr:rowOff>80027</xdr:rowOff>
    </xdr:from>
    <xdr:ext cx="762000" cy="259045"/>
    <xdr:sp macro="" textlink="">
      <xdr:nvSpPr>
        <xdr:cNvPr id="915" name="テキスト ボックス 914">
          <a:extLst>
            <a:ext uri="{FF2B5EF4-FFF2-40B4-BE49-F238E27FC236}">
              <a16:creationId xmlns:a16="http://schemas.microsoft.com/office/drawing/2014/main" id="{00000000-0008-0000-0600-000093030000}"/>
            </a:ext>
          </a:extLst>
        </xdr:cNvPr>
        <xdr:cNvSpPr txBox="1"/>
      </xdr:nvSpPr>
      <xdr:spPr>
        <a:xfrm>
          <a:off x="21132800" y="17396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101</xdr:row>
      <xdr:rowOff>80027</xdr:rowOff>
    </xdr:from>
    <xdr:ext cx="762000" cy="259045"/>
    <xdr:sp macro="" textlink="">
      <xdr:nvSpPr>
        <xdr:cNvPr id="916" name="テキスト ボックス 915">
          <a:extLst>
            <a:ext uri="{FF2B5EF4-FFF2-40B4-BE49-F238E27FC236}">
              <a16:creationId xmlns:a16="http://schemas.microsoft.com/office/drawing/2014/main" id="{00000000-0008-0000-0600-000094030000}"/>
            </a:ext>
          </a:extLst>
        </xdr:cNvPr>
        <xdr:cNvSpPr txBox="1"/>
      </xdr:nvSpPr>
      <xdr:spPr>
        <a:xfrm>
          <a:off x="20243800" y="17396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101</xdr:row>
      <xdr:rowOff>80027</xdr:rowOff>
    </xdr:from>
    <xdr:ext cx="762000" cy="259045"/>
    <xdr:sp macro="" textlink="">
      <xdr:nvSpPr>
        <xdr:cNvPr id="917" name="テキスト ボックス 916">
          <a:extLst>
            <a:ext uri="{FF2B5EF4-FFF2-40B4-BE49-F238E27FC236}">
              <a16:creationId xmlns:a16="http://schemas.microsoft.com/office/drawing/2014/main" id="{00000000-0008-0000-0600-000095030000}"/>
            </a:ext>
          </a:extLst>
        </xdr:cNvPr>
        <xdr:cNvSpPr txBox="1"/>
      </xdr:nvSpPr>
      <xdr:spPr>
        <a:xfrm>
          <a:off x="19354800" y="17396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101</xdr:row>
      <xdr:rowOff>80027</xdr:rowOff>
    </xdr:from>
    <xdr:ext cx="762000" cy="259045"/>
    <xdr:sp macro="" textlink="">
      <xdr:nvSpPr>
        <xdr:cNvPr id="918" name="テキスト ボックス 917">
          <a:extLst>
            <a:ext uri="{FF2B5EF4-FFF2-40B4-BE49-F238E27FC236}">
              <a16:creationId xmlns:a16="http://schemas.microsoft.com/office/drawing/2014/main" id="{00000000-0008-0000-0600-000096030000}"/>
            </a:ext>
          </a:extLst>
        </xdr:cNvPr>
        <xdr:cNvSpPr txBox="1"/>
      </xdr:nvSpPr>
      <xdr:spPr>
        <a:xfrm>
          <a:off x="18465800" y="17396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H30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94</xdr:row>
      <xdr:rowOff>88900</xdr:rowOff>
    </xdr:from>
    <xdr:to>
      <xdr:col>116</xdr:col>
      <xdr:colOff>114300</xdr:colOff>
      <xdr:row>95</xdr:row>
      <xdr:rowOff>19050</xdr:rowOff>
    </xdr:to>
    <xdr:sp macro="" textlink="">
      <xdr:nvSpPr>
        <xdr:cNvPr id="919" name="楕円 918">
          <a:extLst>
            <a:ext uri="{FF2B5EF4-FFF2-40B4-BE49-F238E27FC236}">
              <a16:creationId xmlns:a16="http://schemas.microsoft.com/office/drawing/2014/main" id="{00000000-0008-0000-0600-000097030000}"/>
            </a:ext>
          </a:extLst>
        </xdr:cNvPr>
        <xdr:cNvSpPr/>
      </xdr:nvSpPr>
      <xdr:spPr>
        <a:xfrm>
          <a:off x="22110700" y="162052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114300</xdr:colOff>
      <xdr:row>93</xdr:row>
      <xdr:rowOff>124477</xdr:rowOff>
    </xdr:from>
    <xdr:ext cx="249299" cy="259045"/>
    <xdr:sp macro="" textlink="">
      <xdr:nvSpPr>
        <xdr:cNvPr id="920" name="前年度繰上充用金該当値テキスト">
          <a:extLst>
            <a:ext uri="{FF2B5EF4-FFF2-40B4-BE49-F238E27FC236}">
              <a16:creationId xmlns:a16="http://schemas.microsoft.com/office/drawing/2014/main" id="{00000000-0008-0000-0600-000098030000}"/>
            </a:ext>
          </a:extLst>
        </xdr:cNvPr>
        <xdr:cNvSpPr txBox="1"/>
      </xdr:nvSpPr>
      <xdr:spPr>
        <a:xfrm>
          <a:off x="22212300" y="160693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94</xdr:row>
      <xdr:rowOff>88900</xdr:rowOff>
    </xdr:from>
    <xdr:to>
      <xdr:col>112</xdr:col>
      <xdr:colOff>38100</xdr:colOff>
      <xdr:row>95</xdr:row>
      <xdr:rowOff>19050</xdr:rowOff>
    </xdr:to>
    <xdr:sp macro="" textlink="">
      <xdr:nvSpPr>
        <xdr:cNvPr id="921" name="楕円 920">
          <a:extLst>
            <a:ext uri="{FF2B5EF4-FFF2-40B4-BE49-F238E27FC236}">
              <a16:creationId xmlns:a16="http://schemas.microsoft.com/office/drawing/2014/main" id="{00000000-0008-0000-0600-000099030000}"/>
            </a:ext>
          </a:extLst>
        </xdr:cNvPr>
        <xdr:cNvSpPr/>
      </xdr:nvSpPr>
      <xdr:spPr>
        <a:xfrm>
          <a:off x="21272500" y="162052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111</xdr:col>
      <xdr:colOff>53150</xdr:colOff>
      <xdr:row>93</xdr:row>
      <xdr:rowOff>35577</xdr:rowOff>
    </xdr:from>
    <xdr:ext cx="249299" cy="259045"/>
    <xdr:sp macro="" textlink="">
      <xdr:nvSpPr>
        <xdr:cNvPr id="922" name="テキスト ボックス 921">
          <a:extLst>
            <a:ext uri="{FF2B5EF4-FFF2-40B4-BE49-F238E27FC236}">
              <a16:creationId xmlns:a16="http://schemas.microsoft.com/office/drawing/2014/main" id="{00000000-0008-0000-0600-00009A030000}"/>
            </a:ext>
          </a:extLst>
        </xdr:cNvPr>
        <xdr:cNvSpPr txBox="1"/>
      </xdr:nvSpPr>
      <xdr:spPr>
        <a:xfrm>
          <a:off x="21198650" y="159804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107</xdr:col>
      <xdr:colOff>0</xdr:colOff>
      <xdr:row>94</xdr:row>
      <xdr:rowOff>88900</xdr:rowOff>
    </xdr:from>
    <xdr:to>
      <xdr:col>107</xdr:col>
      <xdr:colOff>101600</xdr:colOff>
      <xdr:row>95</xdr:row>
      <xdr:rowOff>19050</xdr:rowOff>
    </xdr:to>
    <xdr:sp macro="" textlink="">
      <xdr:nvSpPr>
        <xdr:cNvPr id="923" name="楕円 922">
          <a:extLst>
            <a:ext uri="{FF2B5EF4-FFF2-40B4-BE49-F238E27FC236}">
              <a16:creationId xmlns:a16="http://schemas.microsoft.com/office/drawing/2014/main" id="{00000000-0008-0000-0600-00009B030000}"/>
            </a:ext>
          </a:extLst>
        </xdr:cNvPr>
        <xdr:cNvSpPr/>
      </xdr:nvSpPr>
      <xdr:spPr>
        <a:xfrm>
          <a:off x="20383500" y="162052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106</xdr:col>
      <xdr:colOff>116650</xdr:colOff>
      <xdr:row>93</xdr:row>
      <xdr:rowOff>35577</xdr:rowOff>
    </xdr:from>
    <xdr:ext cx="249299" cy="259045"/>
    <xdr:sp macro="" textlink="">
      <xdr:nvSpPr>
        <xdr:cNvPr id="924" name="テキスト ボックス 923">
          <a:extLst>
            <a:ext uri="{FF2B5EF4-FFF2-40B4-BE49-F238E27FC236}">
              <a16:creationId xmlns:a16="http://schemas.microsoft.com/office/drawing/2014/main" id="{00000000-0008-0000-0600-00009C030000}"/>
            </a:ext>
          </a:extLst>
        </xdr:cNvPr>
        <xdr:cNvSpPr txBox="1"/>
      </xdr:nvSpPr>
      <xdr:spPr>
        <a:xfrm>
          <a:off x="20309650" y="159804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102</xdr:col>
      <xdr:colOff>63500</xdr:colOff>
      <xdr:row>94</xdr:row>
      <xdr:rowOff>88900</xdr:rowOff>
    </xdr:from>
    <xdr:to>
      <xdr:col>102</xdr:col>
      <xdr:colOff>165100</xdr:colOff>
      <xdr:row>95</xdr:row>
      <xdr:rowOff>19050</xdr:rowOff>
    </xdr:to>
    <xdr:sp macro="" textlink="">
      <xdr:nvSpPr>
        <xdr:cNvPr id="925" name="楕円 924">
          <a:extLst>
            <a:ext uri="{FF2B5EF4-FFF2-40B4-BE49-F238E27FC236}">
              <a16:creationId xmlns:a16="http://schemas.microsoft.com/office/drawing/2014/main" id="{00000000-0008-0000-0600-00009D030000}"/>
            </a:ext>
          </a:extLst>
        </xdr:cNvPr>
        <xdr:cNvSpPr/>
      </xdr:nvSpPr>
      <xdr:spPr>
        <a:xfrm>
          <a:off x="19494500" y="162052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101</xdr:col>
      <xdr:colOff>180150</xdr:colOff>
      <xdr:row>93</xdr:row>
      <xdr:rowOff>35577</xdr:rowOff>
    </xdr:from>
    <xdr:ext cx="249299" cy="259045"/>
    <xdr:sp macro="" textlink="">
      <xdr:nvSpPr>
        <xdr:cNvPr id="926" name="テキスト ボックス 925">
          <a:extLst>
            <a:ext uri="{FF2B5EF4-FFF2-40B4-BE49-F238E27FC236}">
              <a16:creationId xmlns:a16="http://schemas.microsoft.com/office/drawing/2014/main" id="{00000000-0008-0000-0600-00009E030000}"/>
            </a:ext>
          </a:extLst>
        </xdr:cNvPr>
        <xdr:cNvSpPr txBox="1"/>
      </xdr:nvSpPr>
      <xdr:spPr>
        <a:xfrm>
          <a:off x="19420650" y="159804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97</xdr:col>
      <xdr:colOff>127000</xdr:colOff>
      <xdr:row>94</xdr:row>
      <xdr:rowOff>88900</xdr:rowOff>
    </xdr:from>
    <xdr:to>
      <xdr:col>98</xdr:col>
      <xdr:colOff>38100</xdr:colOff>
      <xdr:row>95</xdr:row>
      <xdr:rowOff>19050</xdr:rowOff>
    </xdr:to>
    <xdr:sp macro="" textlink="">
      <xdr:nvSpPr>
        <xdr:cNvPr id="927" name="楕円 926">
          <a:extLst>
            <a:ext uri="{FF2B5EF4-FFF2-40B4-BE49-F238E27FC236}">
              <a16:creationId xmlns:a16="http://schemas.microsoft.com/office/drawing/2014/main" id="{00000000-0008-0000-0600-00009F030000}"/>
            </a:ext>
          </a:extLst>
        </xdr:cNvPr>
        <xdr:cNvSpPr/>
      </xdr:nvSpPr>
      <xdr:spPr>
        <a:xfrm>
          <a:off x="18605500" y="162052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97</xdr:col>
      <xdr:colOff>53150</xdr:colOff>
      <xdr:row>93</xdr:row>
      <xdr:rowOff>35577</xdr:rowOff>
    </xdr:from>
    <xdr:ext cx="249299" cy="259045"/>
    <xdr:sp macro="" textlink="">
      <xdr:nvSpPr>
        <xdr:cNvPr id="928" name="テキスト ボックス 927">
          <a:extLst>
            <a:ext uri="{FF2B5EF4-FFF2-40B4-BE49-F238E27FC236}">
              <a16:creationId xmlns:a16="http://schemas.microsoft.com/office/drawing/2014/main" id="{00000000-0008-0000-0600-0000A0030000}"/>
            </a:ext>
          </a:extLst>
        </xdr:cNvPr>
        <xdr:cNvSpPr txBox="1"/>
      </xdr:nvSpPr>
      <xdr:spPr>
        <a:xfrm>
          <a:off x="18531650" y="15980427"/>
          <a:ext cx="249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103</xdr:row>
      <xdr:rowOff>120650</xdr:rowOff>
    </xdr:from>
    <xdr:to>
      <xdr:col>120</xdr:col>
      <xdr:colOff>114300</xdr:colOff>
      <xdr:row>114</xdr:row>
      <xdr:rowOff>139700</xdr:rowOff>
    </xdr:to>
    <xdr:sp macro="" textlink="">
      <xdr:nvSpPr>
        <xdr:cNvPr id="929" name="正方形/長方形 928">
          <a:extLst>
            <a:ext uri="{FF2B5EF4-FFF2-40B4-BE49-F238E27FC236}">
              <a16:creationId xmlns:a16="http://schemas.microsoft.com/office/drawing/2014/main" id="{00000000-0008-0000-0600-0000A1030000}"/>
            </a:ext>
          </a:extLst>
        </xdr:cNvPr>
        <xdr:cNvSpPr/>
      </xdr:nvSpPr>
      <xdr:spPr>
        <a:xfrm>
          <a:off x="762000" y="17780000"/>
          <a:ext cx="22212300" cy="190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0</xdr:colOff>
      <xdr:row>104</xdr:row>
      <xdr:rowOff>12700</xdr:rowOff>
    </xdr:from>
    <xdr:to>
      <xdr:col>24</xdr:col>
      <xdr:colOff>38100</xdr:colOff>
      <xdr:row>105</xdr:row>
      <xdr:rowOff>95250</xdr:rowOff>
    </xdr:to>
    <xdr:sp macro="" textlink="">
      <xdr:nvSpPr>
        <xdr:cNvPr id="930" name="正方形/長方形 929">
          <a:extLst>
            <a:ext uri="{FF2B5EF4-FFF2-40B4-BE49-F238E27FC236}">
              <a16:creationId xmlns:a16="http://schemas.microsoft.com/office/drawing/2014/main" id="{00000000-0008-0000-0600-0000A2030000}"/>
            </a:ext>
          </a:extLst>
        </xdr:cNvPr>
        <xdr:cNvSpPr/>
      </xdr:nvSpPr>
      <xdr:spPr>
        <a:xfrm>
          <a:off x="762000" y="17843500"/>
          <a:ext cx="38481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r>
            <a:rPr kumimoji="1" lang="ja-JP" altLang="en-US" sz="1200" b="1" i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性質別歳出の分析欄</a:t>
          </a:r>
        </a:p>
      </xdr:txBody>
    </xdr:sp>
    <xdr:clientData/>
  </xdr:twoCellAnchor>
  <xdr:twoCellAnchor>
    <xdr:from>
      <xdr:col>4</xdr:col>
      <xdr:colOff>25400</xdr:colOff>
      <xdr:row>105</xdr:row>
      <xdr:rowOff>95250</xdr:rowOff>
    </xdr:from>
    <xdr:to>
      <xdr:col>120</xdr:col>
      <xdr:colOff>88900</xdr:colOff>
      <xdr:row>114</xdr:row>
      <xdr:rowOff>76200</xdr:rowOff>
    </xdr:to>
    <xdr:sp macro="" textlink="" fLocksText="0">
      <xdr:nvSpPr>
        <xdr:cNvPr id="931" name="テキスト ボックス 930">
          <a:extLst>
            <a:ext uri="{FF2B5EF4-FFF2-40B4-BE49-F238E27FC236}">
              <a16:creationId xmlns:a16="http://schemas.microsoft.com/office/drawing/2014/main" id="{00000000-0008-0000-0600-0000A3030000}"/>
            </a:ext>
          </a:extLst>
        </xdr:cNvPr>
        <xdr:cNvSpPr txBox="1"/>
      </xdr:nvSpPr>
      <xdr:spPr>
        <a:xfrm>
          <a:off x="787400" y="18097500"/>
          <a:ext cx="22161500" cy="152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歳出決算総額の住民一人当たりにおける金額は</a:t>
          </a:r>
          <a:r>
            <a:rPr kumimoji="1" lang="en-US" altLang="ja-JP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475,426</a:t>
          </a:r>
          <a:r>
            <a:rPr kumimoji="1" lang="ja-JP" alt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円である。人件費は、住民一人当たり</a:t>
          </a:r>
          <a:r>
            <a:rPr kumimoji="1" lang="en-US" altLang="ja-JP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74,182</a:t>
          </a:r>
          <a:r>
            <a:rPr kumimoji="1" lang="ja-JP" alt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円となっている。減の主な要因としては、退職手当の減によるものである。物件費は地域包括支援センター設置事業等により、住民一人当たり　</a:t>
          </a:r>
          <a:r>
            <a:rPr kumimoji="1" lang="en-US" altLang="ja-JP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79,317</a:t>
          </a:r>
          <a:r>
            <a:rPr kumimoji="1" lang="ja-JP" alt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円となっている。扶助費は、住民税非課税世帯等緊急支援給付金等により、住民一人当たり</a:t>
          </a:r>
          <a:r>
            <a:rPr kumimoji="1" lang="en-US" altLang="ja-JP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95,845</a:t>
          </a:r>
          <a:r>
            <a:rPr kumimoji="1" lang="ja-JP" alt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円となっている。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維持補修費は、類似団体平均を上回っているが、前年度と比べその差は縮小傾向にある。今後も公園の維持補修費及び小学校・中学校の維持補修費等により、高い水準で推移する傾向であると見込まれるが、公立施設の適正な配置や複合化・集約化などの取り組みを進め、経常経費削減を意識した予算編成を徹底するなど、上昇傾向に歯止めをかけるよう努め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121"/>
  <sheetViews>
    <sheetView showGridLines="0" tabSelected="1" zoomScaleNormal="100" zoomScaleSheetLayoutView="55" workbookViewId="0">
      <selection activeCell="BT11" sqref="BT10:BT11"/>
    </sheetView>
  </sheetViews>
  <sheetFormatPr defaultColWidth="0" defaultRowHeight="13.5" customHeight="1" zeroHeight="1" x14ac:dyDescent="0.2"/>
  <cols>
    <col min="1" max="125" width="2.453125" style="44" customWidth="1"/>
    <col min="126" max="16384" width="9" style="43" hidden="1"/>
  </cols>
  <sheetData>
    <row r="1" spans="2:125" ht="13.5" customHeight="1" x14ac:dyDescent="0.2"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</row>
    <row r="2" spans="2:125" ht="13" x14ac:dyDescent="0.2">
      <c r="B2" s="43"/>
      <c r="DG2" s="43"/>
    </row>
    <row r="3" spans="2:125" ht="13" x14ac:dyDescent="0.2"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</row>
    <row r="4" spans="2:125" ht="13" x14ac:dyDescent="0.2"/>
    <row r="5" spans="2:125" ht="13" x14ac:dyDescent="0.2"/>
    <row r="6" spans="2:125" ht="13" x14ac:dyDescent="0.2"/>
    <row r="7" spans="2:125" ht="13" x14ac:dyDescent="0.2"/>
    <row r="8" spans="2:125" ht="13" x14ac:dyDescent="0.2"/>
    <row r="9" spans="2:125" ht="13" x14ac:dyDescent="0.2">
      <c r="DU9" s="43"/>
    </row>
    <row r="10" spans="2:125" ht="13" x14ac:dyDescent="0.2"/>
    <row r="11" spans="2:125" ht="13" x14ac:dyDescent="0.2"/>
    <row r="12" spans="2:125" ht="13" x14ac:dyDescent="0.2"/>
    <row r="13" spans="2:125" ht="13" x14ac:dyDescent="0.2"/>
    <row r="14" spans="2:125" ht="13" x14ac:dyDescent="0.2"/>
    <row r="15" spans="2:125" ht="13" x14ac:dyDescent="0.2"/>
    <row r="16" spans="2:125" ht="13" x14ac:dyDescent="0.2"/>
    <row r="17" spans="125:125" ht="13" x14ac:dyDescent="0.2">
      <c r="DU17" s="43"/>
    </row>
    <row r="18" spans="125:125" ht="13" x14ac:dyDescent="0.2"/>
    <row r="19" spans="125:125" ht="13" x14ac:dyDescent="0.2"/>
    <row r="20" spans="125:125" ht="13" x14ac:dyDescent="0.2">
      <c r="DU20" s="43"/>
    </row>
    <row r="21" spans="125:125" ht="13" x14ac:dyDescent="0.2">
      <c r="DU21" s="43"/>
    </row>
    <row r="22" spans="125:125" ht="13" x14ac:dyDescent="0.2"/>
    <row r="23" spans="125:125" ht="13" x14ac:dyDescent="0.2"/>
    <row r="24" spans="125:125" ht="13" x14ac:dyDescent="0.2"/>
    <row r="25" spans="125:125" ht="13" x14ac:dyDescent="0.2"/>
    <row r="26" spans="125:125" ht="13" x14ac:dyDescent="0.2"/>
    <row r="27" spans="125:125" ht="13" x14ac:dyDescent="0.2"/>
    <row r="28" spans="125:125" ht="13" x14ac:dyDescent="0.2">
      <c r="DU28" s="43"/>
    </row>
    <row r="29" spans="125:125" ht="13" x14ac:dyDescent="0.2"/>
    <row r="30" spans="125:125" ht="13" x14ac:dyDescent="0.2"/>
    <row r="31" spans="125:125" ht="13" x14ac:dyDescent="0.2"/>
    <row r="32" spans="125:125" ht="13" x14ac:dyDescent="0.2"/>
    <row r="33" spans="2:125" ht="13" x14ac:dyDescent="0.2">
      <c r="B33" s="43"/>
      <c r="G33" s="43"/>
      <c r="I33" s="43"/>
    </row>
    <row r="34" spans="2:125" ht="13" x14ac:dyDescent="0.2">
      <c r="C34" s="43"/>
      <c r="P34" s="43"/>
      <c r="DE34" s="43"/>
      <c r="DH34" s="43"/>
    </row>
    <row r="35" spans="2:125" ht="13" x14ac:dyDescent="0.2">
      <c r="D35" s="43"/>
      <c r="E35" s="43"/>
      <c r="DG35" s="43"/>
      <c r="DJ35" s="43"/>
      <c r="DP35" s="43"/>
      <c r="DQ35" s="43"/>
      <c r="DR35" s="43"/>
      <c r="DS35" s="43"/>
      <c r="DT35" s="43"/>
      <c r="DU35" s="43"/>
    </row>
    <row r="36" spans="2:125" ht="13" x14ac:dyDescent="0.2">
      <c r="F36" s="43"/>
      <c r="H36" s="43"/>
      <c r="J36" s="43"/>
      <c r="K36" s="43"/>
      <c r="L36" s="43"/>
      <c r="M36" s="43"/>
      <c r="N36" s="43"/>
      <c r="O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F36" s="43"/>
      <c r="DI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</row>
    <row r="37" spans="2:125" ht="13" x14ac:dyDescent="0.2">
      <c r="DU37" s="43"/>
    </row>
    <row r="38" spans="2:125" ht="13" x14ac:dyDescent="0.2">
      <c r="DT38" s="43"/>
      <c r="DU38" s="43"/>
    </row>
    <row r="39" spans="2:125" ht="13" x14ac:dyDescent="0.2"/>
    <row r="40" spans="2:125" ht="13" x14ac:dyDescent="0.2">
      <c r="DH40" s="43"/>
    </row>
    <row r="41" spans="2:125" ht="13" x14ac:dyDescent="0.2">
      <c r="DE41" s="43"/>
    </row>
    <row r="42" spans="2:125" ht="13" x14ac:dyDescent="0.2">
      <c r="DG42" s="43"/>
      <c r="DJ42" s="43"/>
    </row>
    <row r="43" spans="2:125" ht="13" x14ac:dyDescent="0.2"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F43" s="43"/>
      <c r="DI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</row>
    <row r="44" spans="2:125" ht="13" x14ac:dyDescent="0.2">
      <c r="DU44" s="43"/>
    </row>
    <row r="45" spans="2:125" ht="13" x14ac:dyDescent="0.2"/>
    <row r="46" spans="2:125" ht="13" x14ac:dyDescent="0.2"/>
    <row r="47" spans="2:125" ht="13" x14ac:dyDescent="0.2"/>
    <row r="48" spans="2:125" ht="13" x14ac:dyDescent="0.2">
      <c r="DT48" s="43"/>
      <c r="DU48" s="43"/>
    </row>
    <row r="49" spans="120:125" ht="13" x14ac:dyDescent="0.2">
      <c r="DU49" s="43"/>
    </row>
    <row r="50" spans="120:125" ht="13" x14ac:dyDescent="0.2">
      <c r="DU50" s="43"/>
    </row>
    <row r="51" spans="120:125" ht="13" x14ac:dyDescent="0.2">
      <c r="DP51" s="43"/>
      <c r="DQ51" s="43"/>
      <c r="DR51" s="43"/>
      <c r="DS51" s="43"/>
      <c r="DT51" s="43"/>
      <c r="DU51" s="43"/>
    </row>
    <row r="52" spans="120:125" ht="13" x14ac:dyDescent="0.2"/>
    <row r="53" spans="120:125" ht="13" x14ac:dyDescent="0.2"/>
    <row r="54" spans="120:125" ht="13" x14ac:dyDescent="0.2">
      <c r="DU54" s="43"/>
    </row>
    <row r="55" spans="120:125" ht="13" x14ac:dyDescent="0.2"/>
    <row r="56" spans="120:125" ht="13" x14ac:dyDescent="0.2"/>
    <row r="57" spans="120:125" ht="13" x14ac:dyDescent="0.2"/>
    <row r="58" spans="120:125" ht="13" x14ac:dyDescent="0.2">
      <c r="DU58" s="43"/>
    </row>
    <row r="59" spans="120:125" ht="13" x14ac:dyDescent="0.2"/>
    <row r="60" spans="120:125" ht="13" x14ac:dyDescent="0.2"/>
    <row r="61" spans="120:125" ht="13" x14ac:dyDescent="0.2"/>
    <row r="62" spans="120:125" ht="13" x14ac:dyDescent="0.2"/>
    <row r="63" spans="120:125" ht="13" x14ac:dyDescent="0.2">
      <c r="DU63" s="43"/>
    </row>
    <row r="64" spans="120:125" ht="13" x14ac:dyDescent="0.2">
      <c r="DT64" s="43"/>
      <c r="DU64" s="43"/>
    </row>
    <row r="65" spans="123:125" ht="13" x14ac:dyDescent="0.2"/>
    <row r="66" spans="123:125" ht="13" x14ac:dyDescent="0.2"/>
    <row r="67" spans="123:125" ht="13" x14ac:dyDescent="0.2"/>
    <row r="68" spans="123:125" ht="13" x14ac:dyDescent="0.2"/>
    <row r="69" spans="123:125" ht="13" x14ac:dyDescent="0.2">
      <c r="DS69" s="43"/>
      <c r="DT69" s="43"/>
      <c r="DU69" s="43"/>
    </row>
    <row r="70" spans="123:125" ht="13" x14ac:dyDescent="0.2"/>
    <row r="71" spans="123:125" ht="13" x14ac:dyDescent="0.2"/>
    <row r="72" spans="123:125" ht="13" x14ac:dyDescent="0.2"/>
    <row r="73" spans="123:125" ht="13" x14ac:dyDescent="0.2"/>
    <row r="74" spans="123:125" ht="13" x14ac:dyDescent="0.2"/>
    <row r="75" spans="123:125" ht="13" x14ac:dyDescent="0.2"/>
    <row r="76" spans="123:125" ht="13" x14ac:dyDescent="0.2"/>
    <row r="77" spans="123:125" ht="13" x14ac:dyDescent="0.2"/>
    <row r="78" spans="123:125" ht="13" x14ac:dyDescent="0.2"/>
    <row r="79" spans="123:125" ht="13" x14ac:dyDescent="0.2"/>
    <row r="80" spans="123:125" ht="13" x14ac:dyDescent="0.2"/>
    <row r="81" spans="116:125" ht="13" x14ac:dyDescent="0.2"/>
    <row r="82" spans="116:125" ht="13" x14ac:dyDescent="0.2">
      <c r="DL82" s="43"/>
    </row>
    <row r="83" spans="116:125" ht="13" x14ac:dyDescent="0.2">
      <c r="DM83" s="43"/>
      <c r="DN83" s="43"/>
      <c r="DO83" s="43"/>
      <c r="DP83" s="43"/>
      <c r="DQ83" s="43"/>
      <c r="DR83" s="43"/>
      <c r="DS83" s="43"/>
      <c r="DT83" s="43"/>
      <c r="DU83" s="43"/>
    </row>
    <row r="84" spans="116:125" ht="13" x14ac:dyDescent="0.2"/>
    <row r="85" spans="116:125" ht="13" x14ac:dyDescent="0.2"/>
    <row r="86" spans="116:125" ht="13" x14ac:dyDescent="0.2"/>
    <row r="87" spans="116:125" ht="13" x14ac:dyDescent="0.2"/>
    <row r="88" spans="116:125" ht="13" x14ac:dyDescent="0.2">
      <c r="DU88" s="43"/>
    </row>
    <row r="89" spans="116:125" ht="13" x14ac:dyDescent="0.2"/>
    <row r="90" spans="116:125" ht="13" x14ac:dyDescent="0.2"/>
    <row r="91" spans="116:125" ht="13" x14ac:dyDescent="0.2"/>
    <row r="92" spans="116:125" ht="13.5" customHeight="1" x14ac:dyDescent="0.2"/>
    <row r="93" spans="116:125" ht="13.5" customHeight="1" x14ac:dyDescent="0.2"/>
    <row r="94" spans="116:125" ht="13.5" customHeight="1" x14ac:dyDescent="0.2">
      <c r="DS94" s="43"/>
      <c r="DT94" s="43"/>
      <c r="DU94" s="43"/>
    </row>
    <row r="95" spans="116:125" ht="13.5" customHeight="1" x14ac:dyDescent="0.2">
      <c r="DU95" s="43"/>
    </row>
    <row r="96" spans="116:125" ht="13.5" customHeight="1" x14ac:dyDescent="0.2"/>
    <row r="97" spans="124:125" ht="13.5" customHeight="1" x14ac:dyDescent="0.2"/>
    <row r="98" spans="124:125" ht="13.5" customHeight="1" x14ac:dyDescent="0.2"/>
    <row r="99" spans="124:125" ht="13.5" customHeight="1" x14ac:dyDescent="0.2"/>
    <row r="100" spans="124:125" ht="13.5" customHeight="1" x14ac:dyDescent="0.2"/>
    <row r="101" spans="124:125" ht="13.5" customHeight="1" x14ac:dyDescent="0.2">
      <c r="DU101" s="43"/>
    </row>
    <row r="102" spans="124:125" ht="13.5" customHeight="1" x14ac:dyDescent="0.2"/>
    <row r="103" spans="124:125" ht="13.5" customHeight="1" x14ac:dyDescent="0.2"/>
    <row r="104" spans="124:125" ht="13.5" customHeight="1" x14ac:dyDescent="0.2">
      <c r="DT104" s="43"/>
      <c r="DU104" s="43"/>
    </row>
    <row r="105" spans="124:125" ht="13.5" customHeight="1" x14ac:dyDescent="0.2"/>
    <row r="106" spans="124:125" ht="13.5" customHeight="1" x14ac:dyDescent="0.2"/>
    <row r="107" spans="124:125" ht="13.5" customHeight="1" x14ac:dyDescent="0.2"/>
    <row r="108" spans="124:125" ht="13.5" customHeight="1" x14ac:dyDescent="0.2"/>
    <row r="109" spans="124:125" ht="13.5" customHeight="1" x14ac:dyDescent="0.2"/>
    <row r="110" spans="124:125" ht="13.5" customHeight="1" x14ac:dyDescent="0.2"/>
    <row r="111" spans="124:125" ht="13.5" customHeight="1" x14ac:dyDescent="0.2"/>
    <row r="112" spans="124:125" ht="13.5" customHeight="1" x14ac:dyDescent="0.2"/>
    <row r="113" spans="125:125" ht="13.5" customHeight="1" x14ac:dyDescent="0.2"/>
    <row r="114" spans="125:125" ht="13.5" customHeight="1" x14ac:dyDescent="0.2"/>
    <row r="115" spans="125:125" ht="13.5" customHeight="1" x14ac:dyDescent="0.2"/>
    <row r="116" spans="125:125" ht="13.5" customHeight="1" x14ac:dyDescent="0.2">
      <c r="DU116" s="43" t="s">
        <v>45</v>
      </c>
    </row>
    <row r="121" spans="125:125" ht="13.5" hidden="1" customHeight="1" x14ac:dyDescent="0.2">
      <c r="DU121" s="43"/>
    </row>
  </sheetData>
  <sheetProtection algorithmName="SHA-512" hashValue="uCUNq5u2A0oeQdlhm4e7vrNFuZ6rw5lF8cr72u+nenN53ANawc/agKXyrRQKy/CsM5+ILQZdAKf22lD5iAzi1A==" saltValue="kvTogqf38KY/w39isyp1xg==" spinCount="100000" sheet="1" objects="1" scenarios="1"/>
  <dataConsolidate/>
  <phoneticPr fontId="2"/>
  <printOptions horizontalCentered="1" verticalCentered="1"/>
  <pageMargins left="0" right="0" top="0.19685039370078741" bottom="0" header="0.39370078740157483" footer="0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Sheet"/>
  <dimension ref="A1:P74"/>
  <sheetViews>
    <sheetView workbookViewId="0"/>
  </sheetViews>
  <sheetFormatPr defaultColWidth="11.08984375" defaultRowHeight="13" x14ac:dyDescent="0.2"/>
  <cols>
    <col min="1" max="1" width="45.90625" style="7" customWidth="1"/>
    <col min="2" max="8" width="13.36328125" style="7" customWidth="1"/>
    <col min="9" max="16384" width="11.08984375" style="7"/>
  </cols>
  <sheetData>
    <row r="1" spans="1:8" x14ac:dyDescent="0.2">
      <c r="A1" s="1"/>
      <c r="B1" s="2"/>
      <c r="C1" s="3"/>
      <c r="D1" s="4"/>
      <c r="E1" s="5"/>
      <c r="F1" s="5"/>
      <c r="G1" s="5"/>
      <c r="H1" s="6"/>
    </row>
    <row r="2" spans="1:8" x14ac:dyDescent="0.2">
      <c r="A2" s="8"/>
      <c r="B2" s="9"/>
      <c r="C2" s="10"/>
      <c r="D2" s="11" t="s">
        <v>11</v>
      </c>
      <c r="E2" s="12"/>
      <c r="F2" s="13" t="s">
        <v>44</v>
      </c>
      <c r="G2" s="14"/>
      <c r="H2" s="15"/>
    </row>
    <row r="3" spans="1:8" x14ac:dyDescent="0.2">
      <c r="A3" s="11" t="s">
        <v>39</v>
      </c>
      <c r="B3" s="16"/>
      <c r="C3" s="17"/>
      <c r="D3" s="18">
        <v>52951</v>
      </c>
      <c r="E3" s="19"/>
      <c r="F3" s="20">
        <v>46402</v>
      </c>
      <c r="G3" s="21"/>
      <c r="H3" s="22"/>
    </row>
    <row r="4" spans="1:8" x14ac:dyDescent="0.2">
      <c r="A4" s="23"/>
      <c r="B4" s="24"/>
      <c r="C4" s="25"/>
      <c r="D4" s="26">
        <v>26127</v>
      </c>
      <c r="E4" s="27"/>
      <c r="F4" s="28">
        <v>26897</v>
      </c>
      <c r="G4" s="29"/>
      <c r="H4" s="30"/>
    </row>
    <row r="5" spans="1:8" x14ac:dyDescent="0.2">
      <c r="A5" s="11" t="s">
        <v>40</v>
      </c>
      <c r="B5" s="16"/>
      <c r="C5" s="17"/>
      <c r="D5" s="18">
        <v>63037</v>
      </c>
      <c r="E5" s="19"/>
      <c r="F5" s="20">
        <v>66343</v>
      </c>
      <c r="G5" s="21"/>
      <c r="H5" s="22"/>
    </row>
    <row r="6" spans="1:8" x14ac:dyDescent="0.2">
      <c r="A6" s="23"/>
      <c r="B6" s="24"/>
      <c r="C6" s="25"/>
      <c r="D6" s="26">
        <v>33502</v>
      </c>
      <c r="E6" s="27"/>
      <c r="F6" s="28">
        <v>34529</v>
      </c>
      <c r="G6" s="29"/>
      <c r="H6" s="30"/>
    </row>
    <row r="7" spans="1:8" x14ac:dyDescent="0.2">
      <c r="A7" s="11" t="s">
        <v>41</v>
      </c>
      <c r="B7" s="16"/>
      <c r="C7" s="17"/>
      <c r="D7" s="18">
        <v>50043</v>
      </c>
      <c r="E7" s="19"/>
      <c r="F7" s="20">
        <v>56416</v>
      </c>
      <c r="G7" s="21"/>
      <c r="H7" s="22"/>
    </row>
    <row r="8" spans="1:8" x14ac:dyDescent="0.2">
      <c r="A8" s="23"/>
      <c r="B8" s="24"/>
      <c r="C8" s="25"/>
      <c r="D8" s="26">
        <v>24071</v>
      </c>
      <c r="E8" s="27"/>
      <c r="F8" s="28">
        <v>32623</v>
      </c>
      <c r="G8" s="29"/>
      <c r="H8" s="30"/>
    </row>
    <row r="9" spans="1:8" x14ac:dyDescent="0.2">
      <c r="A9" s="11" t="s">
        <v>42</v>
      </c>
      <c r="B9" s="16"/>
      <c r="C9" s="17"/>
      <c r="D9" s="18">
        <v>56656</v>
      </c>
      <c r="E9" s="19"/>
      <c r="F9" s="20">
        <v>49217</v>
      </c>
      <c r="G9" s="21"/>
      <c r="H9" s="22"/>
    </row>
    <row r="10" spans="1:8" x14ac:dyDescent="0.2">
      <c r="A10" s="23"/>
      <c r="B10" s="24"/>
      <c r="C10" s="25"/>
      <c r="D10" s="26">
        <v>22518</v>
      </c>
      <c r="E10" s="27"/>
      <c r="F10" s="28">
        <v>27232</v>
      </c>
      <c r="G10" s="29"/>
      <c r="H10" s="30"/>
    </row>
    <row r="11" spans="1:8" x14ac:dyDescent="0.2">
      <c r="A11" s="11" t="s">
        <v>43</v>
      </c>
      <c r="B11" s="16"/>
      <c r="C11" s="17"/>
      <c r="D11" s="18">
        <v>87704</v>
      </c>
      <c r="E11" s="19"/>
      <c r="F11" s="20">
        <v>49211</v>
      </c>
      <c r="G11" s="21"/>
      <c r="H11" s="22"/>
    </row>
    <row r="12" spans="1:8" x14ac:dyDescent="0.2">
      <c r="A12" s="23"/>
      <c r="B12" s="24"/>
      <c r="C12" s="31"/>
      <c r="D12" s="26">
        <v>36856</v>
      </c>
      <c r="E12" s="27"/>
      <c r="F12" s="28">
        <v>28367</v>
      </c>
      <c r="G12" s="29"/>
      <c r="H12" s="30"/>
    </row>
    <row r="13" spans="1:8" x14ac:dyDescent="0.2">
      <c r="A13" s="11"/>
      <c r="B13" s="16"/>
      <c r="C13" s="32"/>
      <c r="D13" s="33">
        <v>62078</v>
      </c>
      <c r="E13" s="34"/>
      <c r="F13" s="35">
        <v>53518</v>
      </c>
      <c r="G13" s="36"/>
      <c r="H13" s="22"/>
    </row>
    <row r="14" spans="1:8" x14ac:dyDescent="0.2">
      <c r="A14" s="23"/>
      <c r="B14" s="24"/>
      <c r="C14" s="25"/>
      <c r="D14" s="26">
        <v>28615</v>
      </c>
      <c r="E14" s="27"/>
      <c r="F14" s="28">
        <v>29930</v>
      </c>
      <c r="G14" s="29"/>
      <c r="H14" s="30"/>
    </row>
    <row r="17" spans="1:11" x14ac:dyDescent="0.2">
      <c r="A17" s="7" t="s">
        <v>12</v>
      </c>
    </row>
    <row r="18" spans="1:11" x14ac:dyDescent="0.2">
      <c r="A18" s="37"/>
      <c r="B18" s="37" t="e">
        <f>#REF!</f>
        <v>#REF!</v>
      </c>
      <c r="C18" s="37" t="e">
        <f>#REF!</f>
        <v>#REF!</v>
      </c>
      <c r="D18" s="37" t="e">
        <f>#REF!</f>
        <v>#REF!</v>
      </c>
      <c r="E18" s="37" t="e">
        <f>#REF!</f>
        <v>#REF!</v>
      </c>
      <c r="F18" s="37" t="e">
        <f>#REF!</f>
        <v>#REF!</v>
      </c>
    </row>
    <row r="19" spans="1:11" x14ac:dyDescent="0.2">
      <c r="A19" s="37" t="s">
        <v>13</v>
      </c>
      <c r="B19" s="37" t="e">
        <f>ROUND(VALUE(SUBSTITUTE(#REF!,"▲","-")),2)</f>
        <v>#REF!</v>
      </c>
      <c r="C19" s="37" t="e">
        <f>ROUND(VALUE(SUBSTITUTE(#REF!,"▲","-")),2)</f>
        <v>#REF!</v>
      </c>
      <c r="D19" s="37" t="e">
        <f>ROUND(VALUE(SUBSTITUTE(#REF!,"▲","-")),2)</f>
        <v>#REF!</v>
      </c>
      <c r="E19" s="37" t="e">
        <f>ROUND(VALUE(SUBSTITUTE(#REF!,"▲","-")),2)</f>
        <v>#REF!</v>
      </c>
      <c r="F19" s="37" t="e">
        <f>ROUND(VALUE(SUBSTITUTE(#REF!,"▲","-")),2)</f>
        <v>#REF!</v>
      </c>
    </row>
    <row r="20" spans="1:11" x14ac:dyDescent="0.2">
      <c r="A20" s="37" t="s">
        <v>14</v>
      </c>
      <c r="B20" s="37" t="e">
        <f>ROUND(VALUE(SUBSTITUTE(#REF!,"▲","-")),2)</f>
        <v>#REF!</v>
      </c>
      <c r="C20" s="37" t="e">
        <f>ROUND(VALUE(SUBSTITUTE(#REF!,"▲","-")),2)</f>
        <v>#REF!</v>
      </c>
      <c r="D20" s="37" t="e">
        <f>ROUND(VALUE(SUBSTITUTE(#REF!,"▲","-")),2)</f>
        <v>#REF!</v>
      </c>
      <c r="E20" s="37" t="e">
        <f>ROUND(VALUE(SUBSTITUTE(#REF!,"▲","-")),2)</f>
        <v>#REF!</v>
      </c>
      <c r="F20" s="37" t="e">
        <f>ROUND(VALUE(SUBSTITUTE(#REF!,"▲","-")),2)</f>
        <v>#REF!</v>
      </c>
    </row>
    <row r="21" spans="1:11" x14ac:dyDescent="0.2">
      <c r="A21" s="37" t="s">
        <v>15</v>
      </c>
      <c r="B21" s="37" t="e">
        <f>IF(ISNUMBER(VALUE(SUBSTITUTE(#REF!,"▲","-"))),ROUND(VALUE(SUBSTITUTE(#REF!,"▲","-")),2),NA())</f>
        <v>#N/A</v>
      </c>
      <c r="C21" s="37" t="e">
        <f>IF(ISNUMBER(VALUE(SUBSTITUTE(#REF!,"▲","-"))),ROUND(VALUE(SUBSTITUTE(#REF!,"▲","-")),2),NA())</f>
        <v>#N/A</v>
      </c>
      <c r="D21" s="37" t="e">
        <f>IF(ISNUMBER(VALUE(SUBSTITUTE(#REF!,"▲","-"))),ROUND(VALUE(SUBSTITUTE(#REF!,"▲","-")),2),NA())</f>
        <v>#N/A</v>
      </c>
      <c r="E21" s="37" t="e">
        <f>IF(ISNUMBER(VALUE(SUBSTITUTE(#REF!,"▲","-"))),ROUND(VALUE(SUBSTITUTE(#REF!,"▲","-")),2),NA())</f>
        <v>#N/A</v>
      </c>
      <c r="F21" s="37" t="e">
        <f>IF(ISNUMBER(VALUE(SUBSTITUTE(#REF!,"▲","-"))),ROUND(VALUE(SUBSTITUTE(#REF!,"▲","-")),2),NA())</f>
        <v>#N/A</v>
      </c>
    </row>
    <row r="24" spans="1:11" x14ac:dyDescent="0.2">
      <c r="A24" s="7" t="s">
        <v>16</v>
      </c>
    </row>
    <row r="25" spans="1:11" x14ac:dyDescent="0.2">
      <c r="A25" s="38"/>
      <c r="B25" s="38" t="e">
        <f>#REF!</f>
        <v>#REF!</v>
      </c>
      <c r="C25" s="38"/>
      <c r="D25" s="38" t="e">
        <f>#REF!</f>
        <v>#REF!</v>
      </c>
      <c r="E25" s="38"/>
      <c r="F25" s="38" t="e">
        <f>#REF!</f>
        <v>#REF!</v>
      </c>
      <c r="G25" s="38"/>
      <c r="H25" s="38" t="e">
        <f>#REF!</f>
        <v>#REF!</v>
      </c>
      <c r="I25" s="38"/>
      <c r="J25" s="38" t="e">
        <f>#REF!</f>
        <v>#REF!</v>
      </c>
      <c r="K25" s="38"/>
    </row>
    <row r="26" spans="1:11" x14ac:dyDescent="0.2">
      <c r="A26" s="38"/>
      <c r="B26" s="38" t="s">
        <v>17</v>
      </c>
      <c r="C26" s="38" t="s">
        <v>18</v>
      </c>
      <c r="D26" s="38" t="s">
        <v>17</v>
      </c>
      <c r="E26" s="38" t="s">
        <v>18</v>
      </c>
      <c r="F26" s="38" t="s">
        <v>17</v>
      </c>
      <c r="G26" s="38" t="s">
        <v>18</v>
      </c>
      <c r="H26" s="38" t="s">
        <v>17</v>
      </c>
      <c r="I26" s="38" t="s">
        <v>18</v>
      </c>
      <c r="J26" s="38" t="s">
        <v>17</v>
      </c>
      <c r="K26" s="38" t="s">
        <v>18</v>
      </c>
    </row>
    <row r="27" spans="1:11" x14ac:dyDescent="0.2">
      <c r="A27" s="38" t="e">
        <f>IF(#REF!="",NA(),#REF!)</f>
        <v>#REF!</v>
      </c>
      <c r="B27" s="38" t="e">
        <f>IF(ROUND(VALUE(SUBSTITUTE(#REF!,"▲", "-")), 2) &lt; 0, ABS(ROUND(VALUE(SUBSTITUTE(#REF!,"▲", "-")), 2)), NA())</f>
        <v>#REF!</v>
      </c>
      <c r="C27" s="38" t="e">
        <f>IF(ROUND(VALUE(SUBSTITUTE(#REF!,"▲", "-")), 2) &gt;= 0, ABS(ROUND(VALUE(SUBSTITUTE(#REF!,"▲", "-")), 2)), NA())</f>
        <v>#REF!</v>
      </c>
      <c r="D27" s="38" t="e">
        <f>IF(ROUND(VALUE(SUBSTITUTE(#REF!,"▲", "-")), 2) &lt; 0, ABS(ROUND(VALUE(SUBSTITUTE(#REF!,"▲", "-")), 2)), NA())</f>
        <v>#REF!</v>
      </c>
      <c r="E27" s="38" t="e">
        <f>IF(ROUND(VALUE(SUBSTITUTE(#REF!,"▲", "-")), 2) &gt;= 0, ABS(ROUND(VALUE(SUBSTITUTE(#REF!,"▲", "-")), 2)), NA())</f>
        <v>#REF!</v>
      </c>
      <c r="F27" s="38" t="e">
        <f>IF(ROUND(VALUE(SUBSTITUTE(#REF!,"▲", "-")), 2) &lt; 0, ABS(ROUND(VALUE(SUBSTITUTE(#REF!,"▲", "-")), 2)), NA())</f>
        <v>#REF!</v>
      </c>
      <c r="G27" s="38" t="e">
        <f>IF(ROUND(VALUE(SUBSTITUTE(#REF!,"▲", "-")), 2) &gt;= 0, ABS(ROUND(VALUE(SUBSTITUTE(#REF!,"▲", "-")), 2)), NA())</f>
        <v>#REF!</v>
      </c>
      <c r="H27" s="38" t="e">
        <f>IF(ROUND(VALUE(SUBSTITUTE(#REF!,"▲", "-")), 2) &lt; 0, ABS(ROUND(VALUE(SUBSTITUTE(#REF!,"▲", "-")), 2)), NA())</f>
        <v>#REF!</v>
      </c>
      <c r="I27" s="38" t="e">
        <f>IF(ROUND(VALUE(SUBSTITUTE(#REF!,"▲", "-")), 2) &gt;= 0, ABS(ROUND(VALUE(SUBSTITUTE(#REF!,"▲", "-")), 2)), NA())</f>
        <v>#REF!</v>
      </c>
      <c r="J27" s="38" t="e">
        <f>IF(ROUND(VALUE(SUBSTITUTE(#REF!,"▲", "-")), 2) &lt; 0, ABS(ROUND(VALUE(SUBSTITUTE(#REF!,"▲", "-")), 2)), NA())</f>
        <v>#REF!</v>
      </c>
      <c r="K27" s="38" t="e">
        <f>IF(ROUND(VALUE(SUBSTITUTE(#REF!,"▲", "-")), 2) &gt;= 0, ABS(ROUND(VALUE(SUBSTITUTE(#REF!,"▲", "-")), 2)), NA())</f>
        <v>#REF!</v>
      </c>
    </row>
    <row r="28" spans="1:11" x14ac:dyDescent="0.2">
      <c r="A28" s="38" t="e">
        <f>IF(#REF!="",NA(),#REF!)</f>
        <v>#REF!</v>
      </c>
      <c r="B28" s="38" t="e">
        <f>IF(ROUND(VALUE(SUBSTITUTE(#REF!,"▲", "-")), 2) &lt; 0, ABS(ROUND(VALUE(SUBSTITUTE(#REF!,"▲", "-")), 2)), NA())</f>
        <v>#REF!</v>
      </c>
      <c r="C28" s="38" t="e">
        <f>IF(ROUND(VALUE(SUBSTITUTE(#REF!,"▲", "-")), 2) &gt;= 0, ABS(ROUND(VALUE(SUBSTITUTE(#REF!,"▲", "-")), 2)), NA())</f>
        <v>#REF!</v>
      </c>
      <c r="D28" s="38" t="e">
        <f>IF(ROUND(VALUE(SUBSTITUTE(#REF!,"▲", "-")), 2) &lt; 0, ABS(ROUND(VALUE(SUBSTITUTE(#REF!,"▲", "-")), 2)), NA())</f>
        <v>#REF!</v>
      </c>
      <c r="E28" s="38" t="e">
        <f>IF(ROUND(VALUE(SUBSTITUTE(#REF!,"▲", "-")), 2) &gt;= 0, ABS(ROUND(VALUE(SUBSTITUTE(#REF!,"▲", "-")), 2)), NA())</f>
        <v>#REF!</v>
      </c>
      <c r="F28" s="38" t="e">
        <f>IF(ROUND(VALUE(SUBSTITUTE(#REF!,"▲", "-")), 2) &lt; 0, ABS(ROUND(VALUE(SUBSTITUTE(#REF!,"▲", "-")), 2)), NA())</f>
        <v>#REF!</v>
      </c>
      <c r="G28" s="38" t="e">
        <f>IF(ROUND(VALUE(SUBSTITUTE(#REF!,"▲", "-")), 2) &gt;= 0, ABS(ROUND(VALUE(SUBSTITUTE(#REF!,"▲", "-")), 2)), NA())</f>
        <v>#REF!</v>
      </c>
      <c r="H28" s="38" t="e">
        <f>IF(ROUND(VALUE(SUBSTITUTE(#REF!,"▲", "-")), 2) &lt; 0, ABS(ROUND(VALUE(SUBSTITUTE(#REF!,"▲", "-")), 2)), NA())</f>
        <v>#REF!</v>
      </c>
      <c r="I28" s="38" t="e">
        <f>IF(ROUND(VALUE(SUBSTITUTE(#REF!,"▲", "-")), 2) &gt;= 0, ABS(ROUND(VALUE(SUBSTITUTE(#REF!,"▲", "-")), 2)), NA())</f>
        <v>#REF!</v>
      </c>
      <c r="J28" s="38" t="e">
        <f>IF(ROUND(VALUE(SUBSTITUTE(#REF!,"▲", "-")), 2) &lt; 0, ABS(ROUND(VALUE(SUBSTITUTE(#REF!,"▲", "-")), 2)), NA())</f>
        <v>#REF!</v>
      </c>
      <c r="K28" s="38" t="e">
        <f>IF(ROUND(VALUE(SUBSTITUTE(#REF!,"▲", "-")), 2) &gt;= 0, ABS(ROUND(VALUE(SUBSTITUTE(#REF!,"▲", "-")), 2)), NA())</f>
        <v>#REF!</v>
      </c>
    </row>
    <row r="29" spans="1:11" x14ac:dyDescent="0.2">
      <c r="A29" s="38" t="e">
        <f>IF(#REF!="",NA(),#REF!)</f>
        <v>#REF!</v>
      </c>
      <c r="B29" s="38" t="e">
        <f>IF(ROUND(VALUE(SUBSTITUTE(#REF!,"▲", "-")), 2) &lt; 0, ABS(ROUND(VALUE(SUBSTITUTE(#REF!,"▲", "-")), 2)), NA())</f>
        <v>#REF!</v>
      </c>
      <c r="C29" s="38" t="e">
        <f>IF(ROUND(VALUE(SUBSTITUTE(#REF!,"▲", "-")), 2) &gt;= 0, ABS(ROUND(VALUE(SUBSTITUTE(#REF!,"▲", "-")), 2)), NA())</f>
        <v>#REF!</v>
      </c>
      <c r="D29" s="38" t="e">
        <f>IF(ROUND(VALUE(SUBSTITUTE(#REF!,"▲", "-")), 2) &lt; 0, ABS(ROUND(VALUE(SUBSTITUTE(#REF!,"▲", "-")), 2)), NA())</f>
        <v>#REF!</v>
      </c>
      <c r="E29" s="38" t="e">
        <f>IF(ROUND(VALUE(SUBSTITUTE(#REF!,"▲", "-")), 2) &gt;= 0, ABS(ROUND(VALUE(SUBSTITUTE(#REF!,"▲", "-")), 2)), NA())</f>
        <v>#REF!</v>
      </c>
      <c r="F29" s="38" t="e">
        <f>IF(ROUND(VALUE(SUBSTITUTE(#REF!,"▲", "-")), 2) &lt; 0, ABS(ROUND(VALUE(SUBSTITUTE(#REF!,"▲", "-")), 2)), NA())</f>
        <v>#REF!</v>
      </c>
      <c r="G29" s="38" t="e">
        <f>IF(ROUND(VALUE(SUBSTITUTE(#REF!,"▲", "-")), 2) &gt;= 0, ABS(ROUND(VALUE(SUBSTITUTE(#REF!,"▲", "-")), 2)), NA())</f>
        <v>#REF!</v>
      </c>
      <c r="H29" s="38" t="e">
        <f>IF(ROUND(VALUE(SUBSTITUTE(#REF!,"▲", "-")), 2) &lt; 0, ABS(ROUND(VALUE(SUBSTITUTE(#REF!,"▲", "-")), 2)), NA())</f>
        <v>#REF!</v>
      </c>
      <c r="I29" s="38" t="e">
        <f>IF(ROUND(VALUE(SUBSTITUTE(#REF!,"▲", "-")), 2) &gt;= 0, ABS(ROUND(VALUE(SUBSTITUTE(#REF!,"▲", "-")), 2)), NA())</f>
        <v>#REF!</v>
      </c>
      <c r="J29" s="38" t="e">
        <f>IF(ROUND(VALUE(SUBSTITUTE(#REF!,"▲", "-")), 2) &lt; 0, ABS(ROUND(VALUE(SUBSTITUTE(#REF!,"▲", "-")), 2)), NA())</f>
        <v>#REF!</v>
      </c>
      <c r="K29" s="38" t="e">
        <f>IF(ROUND(VALUE(SUBSTITUTE(#REF!,"▲", "-")), 2) &gt;= 0, ABS(ROUND(VALUE(SUBSTITUTE(#REF!,"▲", "-")), 2)), NA())</f>
        <v>#REF!</v>
      </c>
    </row>
    <row r="30" spans="1:11" x14ac:dyDescent="0.2">
      <c r="A30" s="38" t="e">
        <f>IF(#REF!="",NA(),#REF!)</f>
        <v>#REF!</v>
      </c>
      <c r="B30" s="38" t="e">
        <f>IF(ROUND(VALUE(SUBSTITUTE(#REF!,"▲", "-")), 2) &lt; 0, ABS(ROUND(VALUE(SUBSTITUTE(#REF!,"▲", "-")), 2)), NA())</f>
        <v>#REF!</v>
      </c>
      <c r="C30" s="38" t="e">
        <f>IF(ROUND(VALUE(SUBSTITUTE(#REF!,"▲", "-")), 2) &gt;= 0, ABS(ROUND(VALUE(SUBSTITUTE(#REF!,"▲", "-")), 2)), NA())</f>
        <v>#REF!</v>
      </c>
      <c r="D30" s="38" t="e">
        <f>IF(ROUND(VALUE(SUBSTITUTE(#REF!,"▲", "-")), 2) &lt; 0, ABS(ROUND(VALUE(SUBSTITUTE(#REF!,"▲", "-")), 2)), NA())</f>
        <v>#REF!</v>
      </c>
      <c r="E30" s="38" t="e">
        <f>IF(ROUND(VALUE(SUBSTITUTE(#REF!,"▲", "-")), 2) &gt;= 0, ABS(ROUND(VALUE(SUBSTITUTE(#REF!,"▲", "-")), 2)), NA())</f>
        <v>#REF!</v>
      </c>
      <c r="F30" s="38" t="e">
        <f>IF(ROUND(VALUE(SUBSTITUTE(#REF!,"▲", "-")), 2) &lt; 0, ABS(ROUND(VALUE(SUBSTITUTE(#REF!,"▲", "-")), 2)), NA())</f>
        <v>#REF!</v>
      </c>
      <c r="G30" s="38" t="e">
        <f>IF(ROUND(VALUE(SUBSTITUTE(#REF!,"▲", "-")), 2) &gt;= 0, ABS(ROUND(VALUE(SUBSTITUTE(#REF!,"▲", "-")), 2)), NA())</f>
        <v>#REF!</v>
      </c>
      <c r="H30" s="38" t="e">
        <f>IF(ROUND(VALUE(SUBSTITUTE(#REF!,"▲", "-")), 2) &lt; 0, ABS(ROUND(VALUE(SUBSTITUTE(#REF!,"▲", "-")), 2)), NA())</f>
        <v>#REF!</v>
      </c>
      <c r="I30" s="38" t="e">
        <f>IF(ROUND(VALUE(SUBSTITUTE(#REF!,"▲", "-")), 2) &gt;= 0, ABS(ROUND(VALUE(SUBSTITUTE(#REF!,"▲", "-")), 2)), NA())</f>
        <v>#REF!</v>
      </c>
      <c r="J30" s="38" t="e">
        <f>IF(ROUND(VALUE(SUBSTITUTE(#REF!,"▲", "-")), 2) &lt; 0, ABS(ROUND(VALUE(SUBSTITUTE(#REF!,"▲", "-")), 2)), NA())</f>
        <v>#REF!</v>
      </c>
      <c r="K30" s="38" t="e">
        <f>IF(ROUND(VALUE(SUBSTITUTE(#REF!,"▲", "-")), 2) &gt;= 0, ABS(ROUND(VALUE(SUBSTITUTE(#REF!,"▲", "-")), 2)), NA())</f>
        <v>#REF!</v>
      </c>
    </row>
    <row r="31" spans="1:11" x14ac:dyDescent="0.2">
      <c r="A31" s="38" t="e">
        <f>IF(#REF!="",NA(),#REF!)</f>
        <v>#REF!</v>
      </c>
      <c r="B31" s="38" t="e">
        <f>IF(ROUND(VALUE(SUBSTITUTE(#REF!,"▲", "-")), 2) &lt; 0, ABS(ROUND(VALUE(SUBSTITUTE(#REF!,"▲", "-")), 2)), NA())</f>
        <v>#REF!</v>
      </c>
      <c r="C31" s="38" t="e">
        <f>IF(ROUND(VALUE(SUBSTITUTE(#REF!,"▲", "-")), 2) &gt;= 0, ABS(ROUND(VALUE(SUBSTITUTE(#REF!,"▲", "-")), 2)), NA())</f>
        <v>#REF!</v>
      </c>
      <c r="D31" s="38" t="e">
        <f>IF(ROUND(VALUE(SUBSTITUTE(#REF!,"▲", "-")), 2) &lt; 0, ABS(ROUND(VALUE(SUBSTITUTE(#REF!,"▲", "-")), 2)), NA())</f>
        <v>#REF!</v>
      </c>
      <c r="E31" s="38" t="e">
        <f>IF(ROUND(VALUE(SUBSTITUTE(#REF!,"▲", "-")), 2) &gt;= 0, ABS(ROUND(VALUE(SUBSTITUTE(#REF!,"▲", "-")), 2)), NA())</f>
        <v>#REF!</v>
      </c>
      <c r="F31" s="38" t="e">
        <f>IF(ROUND(VALUE(SUBSTITUTE(#REF!,"▲", "-")), 2) &lt; 0, ABS(ROUND(VALUE(SUBSTITUTE(#REF!,"▲", "-")), 2)), NA())</f>
        <v>#REF!</v>
      </c>
      <c r="G31" s="38" t="e">
        <f>IF(ROUND(VALUE(SUBSTITUTE(#REF!,"▲", "-")), 2) &gt;= 0, ABS(ROUND(VALUE(SUBSTITUTE(#REF!,"▲", "-")), 2)), NA())</f>
        <v>#REF!</v>
      </c>
      <c r="H31" s="38" t="e">
        <f>IF(ROUND(VALUE(SUBSTITUTE(#REF!,"▲", "-")), 2) &lt; 0, ABS(ROUND(VALUE(SUBSTITUTE(#REF!,"▲", "-")), 2)), NA())</f>
        <v>#REF!</v>
      </c>
      <c r="I31" s="38" t="e">
        <f>IF(ROUND(VALUE(SUBSTITUTE(#REF!,"▲", "-")), 2) &gt;= 0, ABS(ROUND(VALUE(SUBSTITUTE(#REF!,"▲", "-")), 2)), NA())</f>
        <v>#REF!</v>
      </c>
      <c r="J31" s="38" t="e">
        <f>IF(ROUND(VALUE(SUBSTITUTE(#REF!,"▲", "-")), 2) &lt; 0, ABS(ROUND(VALUE(SUBSTITUTE(#REF!,"▲", "-")), 2)), NA())</f>
        <v>#REF!</v>
      </c>
      <c r="K31" s="38" t="e">
        <f>IF(ROUND(VALUE(SUBSTITUTE(#REF!,"▲", "-")), 2) &gt;= 0, ABS(ROUND(VALUE(SUBSTITUTE(#REF!,"▲", "-")), 2)), NA())</f>
        <v>#REF!</v>
      </c>
    </row>
    <row r="32" spans="1:11" x14ac:dyDescent="0.2">
      <c r="A32" s="38" t="e">
        <f>IF(#REF!="",NA(),#REF!)</f>
        <v>#REF!</v>
      </c>
      <c r="B32" s="38" t="e">
        <f>IF(ROUND(VALUE(SUBSTITUTE(#REF!,"▲", "-")), 2) &lt; 0, ABS(ROUND(VALUE(SUBSTITUTE(#REF!,"▲", "-")), 2)), NA())</f>
        <v>#REF!</v>
      </c>
      <c r="C32" s="38" t="e">
        <f>IF(ROUND(VALUE(SUBSTITUTE(#REF!,"▲", "-")), 2) &gt;= 0, ABS(ROUND(VALUE(SUBSTITUTE(#REF!,"▲", "-")), 2)), NA())</f>
        <v>#REF!</v>
      </c>
      <c r="D32" s="38" t="e">
        <f>IF(ROUND(VALUE(SUBSTITUTE(#REF!,"▲", "-")), 2) &lt; 0, ABS(ROUND(VALUE(SUBSTITUTE(#REF!,"▲", "-")), 2)), NA())</f>
        <v>#REF!</v>
      </c>
      <c r="E32" s="38" t="e">
        <f>IF(ROUND(VALUE(SUBSTITUTE(#REF!,"▲", "-")), 2) &gt;= 0, ABS(ROUND(VALUE(SUBSTITUTE(#REF!,"▲", "-")), 2)), NA())</f>
        <v>#REF!</v>
      </c>
      <c r="F32" s="38" t="e">
        <f>IF(ROUND(VALUE(SUBSTITUTE(#REF!,"▲", "-")), 2) &lt; 0, ABS(ROUND(VALUE(SUBSTITUTE(#REF!,"▲", "-")), 2)), NA())</f>
        <v>#REF!</v>
      </c>
      <c r="G32" s="38" t="e">
        <f>IF(ROUND(VALUE(SUBSTITUTE(#REF!,"▲", "-")), 2) &gt;= 0, ABS(ROUND(VALUE(SUBSTITUTE(#REF!,"▲", "-")), 2)), NA())</f>
        <v>#REF!</v>
      </c>
      <c r="H32" s="38" t="e">
        <f>IF(ROUND(VALUE(SUBSTITUTE(#REF!,"▲", "-")), 2) &lt; 0, ABS(ROUND(VALUE(SUBSTITUTE(#REF!,"▲", "-")), 2)), NA())</f>
        <v>#REF!</v>
      </c>
      <c r="I32" s="38" t="e">
        <f>IF(ROUND(VALUE(SUBSTITUTE(#REF!,"▲", "-")), 2) &gt;= 0, ABS(ROUND(VALUE(SUBSTITUTE(#REF!,"▲", "-")), 2)), NA())</f>
        <v>#REF!</v>
      </c>
      <c r="J32" s="38" t="e">
        <f>IF(ROUND(VALUE(SUBSTITUTE(#REF!,"▲", "-")), 2) &lt; 0, ABS(ROUND(VALUE(SUBSTITUTE(#REF!,"▲", "-")), 2)), NA())</f>
        <v>#REF!</v>
      </c>
      <c r="K32" s="38" t="e">
        <f>IF(ROUND(VALUE(SUBSTITUTE(#REF!,"▲", "-")), 2) &gt;= 0, ABS(ROUND(VALUE(SUBSTITUTE(#REF!,"▲", "-")), 2)), NA())</f>
        <v>#REF!</v>
      </c>
    </row>
    <row r="33" spans="1:16" x14ac:dyDescent="0.2">
      <c r="A33" s="38" t="e">
        <f>IF(#REF!="",NA(),#REF!)</f>
        <v>#REF!</v>
      </c>
      <c r="B33" s="38" t="e">
        <f>IF(ROUND(VALUE(SUBSTITUTE(#REF!,"▲", "-")), 2) &lt; 0, ABS(ROUND(VALUE(SUBSTITUTE(#REF!,"▲", "-")), 2)), NA())</f>
        <v>#REF!</v>
      </c>
      <c r="C33" s="38" t="e">
        <f>IF(ROUND(VALUE(SUBSTITUTE(#REF!,"▲", "-")), 2) &gt;= 0, ABS(ROUND(VALUE(SUBSTITUTE(#REF!,"▲", "-")), 2)), NA())</f>
        <v>#REF!</v>
      </c>
      <c r="D33" s="38" t="e">
        <f>IF(ROUND(VALUE(SUBSTITUTE(#REF!,"▲", "-")), 2) &lt; 0, ABS(ROUND(VALUE(SUBSTITUTE(#REF!,"▲", "-")), 2)), NA())</f>
        <v>#REF!</v>
      </c>
      <c r="E33" s="38" t="e">
        <f>IF(ROUND(VALUE(SUBSTITUTE(#REF!,"▲", "-")), 2) &gt;= 0, ABS(ROUND(VALUE(SUBSTITUTE(#REF!,"▲", "-")), 2)), NA())</f>
        <v>#REF!</v>
      </c>
      <c r="F33" s="38" t="e">
        <f>IF(ROUND(VALUE(SUBSTITUTE(#REF!,"▲", "-")), 2) &lt; 0, ABS(ROUND(VALUE(SUBSTITUTE(#REF!,"▲", "-")), 2)), NA())</f>
        <v>#REF!</v>
      </c>
      <c r="G33" s="38" t="e">
        <f>IF(ROUND(VALUE(SUBSTITUTE(#REF!,"▲", "-")), 2) &gt;= 0, ABS(ROUND(VALUE(SUBSTITUTE(#REF!,"▲", "-")), 2)), NA())</f>
        <v>#REF!</v>
      </c>
      <c r="H33" s="38" t="e">
        <f>IF(ROUND(VALUE(SUBSTITUTE(#REF!,"▲", "-")), 2) &lt; 0, ABS(ROUND(VALUE(SUBSTITUTE(#REF!,"▲", "-")), 2)), NA())</f>
        <v>#REF!</v>
      </c>
      <c r="I33" s="38" t="e">
        <f>IF(ROUND(VALUE(SUBSTITUTE(#REF!,"▲", "-")), 2) &gt;= 0, ABS(ROUND(VALUE(SUBSTITUTE(#REF!,"▲", "-")), 2)), NA())</f>
        <v>#REF!</v>
      </c>
      <c r="J33" s="38" t="e">
        <f>IF(ROUND(VALUE(SUBSTITUTE(#REF!,"▲", "-")), 2) &lt; 0, ABS(ROUND(VALUE(SUBSTITUTE(#REF!,"▲", "-")), 2)), NA())</f>
        <v>#REF!</v>
      </c>
      <c r="K33" s="38" t="e">
        <f>IF(ROUND(VALUE(SUBSTITUTE(#REF!,"▲", "-")), 2) &gt;= 0, ABS(ROUND(VALUE(SUBSTITUTE(#REF!,"▲", "-")), 2)), NA())</f>
        <v>#REF!</v>
      </c>
    </row>
    <row r="34" spans="1:16" x14ac:dyDescent="0.2">
      <c r="A34" s="38" t="e">
        <f>IF(#REF!="",NA(),#REF!)</f>
        <v>#REF!</v>
      </c>
      <c r="B34" s="38" t="e">
        <f>IF(ROUND(VALUE(SUBSTITUTE(#REF!,"▲", "-")), 2) &lt; 0, ABS(ROUND(VALUE(SUBSTITUTE(#REF!,"▲", "-")), 2)), NA())</f>
        <v>#REF!</v>
      </c>
      <c r="C34" s="38" t="e">
        <f>IF(ROUND(VALUE(SUBSTITUTE(#REF!,"▲", "-")), 2) &gt;= 0, ABS(ROUND(VALUE(SUBSTITUTE(#REF!,"▲", "-")), 2)), NA())</f>
        <v>#REF!</v>
      </c>
      <c r="D34" s="38" t="e">
        <f>IF(ROUND(VALUE(SUBSTITUTE(#REF!,"▲", "-")), 2) &lt; 0, ABS(ROUND(VALUE(SUBSTITUTE(#REF!,"▲", "-")), 2)), NA())</f>
        <v>#REF!</v>
      </c>
      <c r="E34" s="38" t="e">
        <f>IF(ROUND(VALUE(SUBSTITUTE(#REF!,"▲", "-")), 2) &gt;= 0, ABS(ROUND(VALUE(SUBSTITUTE(#REF!,"▲", "-")), 2)), NA())</f>
        <v>#REF!</v>
      </c>
      <c r="F34" s="38" t="e">
        <f>IF(ROUND(VALUE(SUBSTITUTE(#REF!,"▲", "-")), 2) &lt; 0, ABS(ROUND(VALUE(SUBSTITUTE(#REF!,"▲", "-")), 2)), NA())</f>
        <v>#REF!</v>
      </c>
      <c r="G34" s="38" t="e">
        <f>IF(ROUND(VALUE(SUBSTITUTE(#REF!,"▲", "-")), 2) &gt;= 0, ABS(ROUND(VALUE(SUBSTITUTE(#REF!,"▲", "-")), 2)), NA())</f>
        <v>#REF!</v>
      </c>
      <c r="H34" s="38" t="e">
        <f>IF(ROUND(VALUE(SUBSTITUTE(#REF!,"▲", "-")), 2) &lt; 0, ABS(ROUND(VALUE(SUBSTITUTE(#REF!,"▲", "-")), 2)), NA())</f>
        <v>#REF!</v>
      </c>
      <c r="I34" s="38" t="e">
        <f>IF(ROUND(VALUE(SUBSTITUTE(#REF!,"▲", "-")), 2) &gt;= 0, ABS(ROUND(VALUE(SUBSTITUTE(#REF!,"▲", "-")), 2)), NA())</f>
        <v>#REF!</v>
      </c>
      <c r="J34" s="38" t="e">
        <f>IF(ROUND(VALUE(SUBSTITUTE(#REF!,"▲", "-")), 2) &lt; 0, ABS(ROUND(VALUE(SUBSTITUTE(#REF!,"▲", "-")), 2)), NA())</f>
        <v>#REF!</v>
      </c>
      <c r="K34" s="38" t="e">
        <f>IF(ROUND(VALUE(SUBSTITUTE(#REF!,"▲", "-")), 2) &gt;= 0, ABS(ROUND(VALUE(SUBSTITUTE(#REF!,"▲", "-")), 2)), NA())</f>
        <v>#REF!</v>
      </c>
    </row>
    <row r="35" spans="1:16" x14ac:dyDescent="0.2">
      <c r="A35" s="38" t="e">
        <f>IF(#REF!="",NA(),#REF!)</f>
        <v>#REF!</v>
      </c>
      <c r="B35" s="38" t="e">
        <f>IF(ROUND(VALUE(SUBSTITUTE(#REF!,"▲", "-")), 2) &lt; 0, ABS(ROUND(VALUE(SUBSTITUTE(#REF!,"▲", "-")), 2)), NA())</f>
        <v>#REF!</v>
      </c>
      <c r="C35" s="38" t="e">
        <f>IF(ROUND(VALUE(SUBSTITUTE(#REF!,"▲", "-")), 2) &gt;= 0, ABS(ROUND(VALUE(SUBSTITUTE(#REF!,"▲", "-")), 2)), NA())</f>
        <v>#REF!</v>
      </c>
      <c r="D35" s="38" t="e">
        <f>IF(ROUND(VALUE(SUBSTITUTE(#REF!,"▲", "-")), 2) &lt; 0, ABS(ROUND(VALUE(SUBSTITUTE(#REF!,"▲", "-")), 2)), NA())</f>
        <v>#REF!</v>
      </c>
      <c r="E35" s="38" t="e">
        <f>IF(ROUND(VALUE(SUBSTITUTE(#REF!,"▲", "-")), 2) &gt;= 0, ABS(ROUND(VALUE(SUBSTITUTE(#REF!,"▲", "-")), 2)), NA())</f>
        <v>#REF!</v>
      </c>
      <c r="F35" s="38" t="e">
        <f>IF(ROUND(VALUE(SUBSTITUTE(#REF!,"▲", "-")), 2) &lt; 0, ABS(ROUND(VALUE(SUBSTITUTE(#REF!,"▲", "-")), 2)), NA())</f>
        <v>#REF!</v>
      </c>
      <c r="G35" s="38" t="e">
        <f>IF(ROUND(VALUE(SUBSTITUTE(#REF!,"▲", "-")), 2) &gt;= 0, ABS(ROUND(VALUE(SUBSTITUTE(#REF!,"▲", "-")), 2)), NA())</f>
        <v>#REF!</v>
      </c>
      <c r="H35" s="38" t="e">
        <f>IF(ROUND(VALUE(SUBSTITUTE(#REF!,"▲", "-")), 2) &lt; 0, ABS(ROUND(VALUE(SUBSTITUTE(#REF!,"▲", "-")), 2)), NA())</f>
        <v>#REF!</v>
      </c>
      <c r="I35" s="38" t="e">
        <f>IF(ROUND(VALUE(SUBSTITUTE(#REF!,"▲", "-")), 2) &gt;= 0, ABS(ROUND(VALUE(SUBSTITUTE(#REF!,"▲", "-")), 2)), NA())</f>
        <v>#REF!</v>
      </c>
      <c r="J35" s="38" t="e">
        <f>IF(ROUND(VALUE(SUBSTITUTE(#REF!,"▲", "-")), 2) &lt; 0, ABS(ROUND(VALUE(SUBSTITUTE(#REF!,"▲", "-")), 2)), NA())</f>
        <v>#REF!</v>
      </c>
      <c r="K35" s="38" t="e">
        <f>IF(ROUND(VALUE(SUBSTITUTE(#REF!,"▲", "-")), 2) &gt;= 0, ABS(ROUND(VALUE(SUBSTITUTE(#REF!,"▲", "-")), 2)), NA())</f>
        <v>#REF!</v>
      </c>
    </row>
    <row r="36" spans="1:16" x14ac:dyDescent="0.2">
      <c r="A36" s="38" t="e">
        <f>IF(#REF!="",NA(),#REF!)</f>
        <v>#REF!</v>
      </c>
      <c r="B36" s="38" t="e">
        <f>IF(ROUND(VALUE(SUBSTITUTE(#REF!,"▲", "-")), 2) &lt; 0, ABS(ROUND(VALUE(SUBSTITUTE(#REF!,"▲", "-")), 2)), NA())</f>
        <v>#REF!</v>
      </c>
      <c r="C36" s="38" t="e">
        <f>IF(ROUND(VALUE(SUBSTITUTE(#REF!,"▲", "-")), 2) &gt;= 0, ABS(ROUND(VALUE(SUBSTITUTE(#REF!,"▲", "-")), 2)), NA())</f>
        <v>#REF!</v>
      </c>
      <c r="D36" s="38" t="e">
        <f>IF(ROUND(VALUE(SUBSTITUTE(#REF!,"▲", "-")), 2) &lt; 0, ABS(ROUND(VALUE(SUBSTITUTE(#REF!,"▲", "-")), 2)), NA())</f>
        <v>#REF!</v>
      </c>
      <c r="E36" s="38" t="e">
        <f>IF(ROUND(VALUE(SUBSTITUTE(#REF!,"▲", "-")), 2) &gt;= 0, ABS(ROUND(VALUE(SUBSTITUTE(#REF!,"▲", "-")), 2)), NA())</f>
        <v>#REF!</v>
      </c>
      <c r="F36" s="38" t="e">
        <f>IF(ROUND(VALUE(SUBSTITUTE(#REF!,"▲", "-")), 2) &lt; 0, ABS(ROUND(VALUE(SUBSTITUTE(#REF!,"▲", "-")), 2)), NA())</f>
        <v>#REF!</v>
      </c>
      <c r="G36" s="38" t="e">
        <f>IF(ROUND(VALUE(SUBSTITUTE(#REF!,"▲", "-")), 2) &gt;= 0, ABS(ROUND(VALUE(SUBSTITUTE(#REF!,"▲", "-")), 2)), NA())</f>
        <v>#REF!</v>
      </c>
      <c r="H36" s="38" t="e">
        <f>IF(ROUND(VALUE(SUBSTITUTE(#REF!,"▲", "-")), 2) &lt; 0, ABS(ROUND(VALUE(SUBSTITUTE(#REF!,"▲", "-")), 2)), NA())</f>
        <v>#REF!</v>
      </c>
      <c r="I36" s="38" t="e">
        <f>IF(ROUND(VALUE(SUBSTITUTE(#REF!,"▲", "-")), 2) &gt;= 0, ABS(ROUND(VALUE(SUBSTITUTE(#REF!,"▲", "-")), 2)), NA())</f>
        <v>#REF!</v>
      </c>
      <c r="J36" s="38" t="e">
        <f>IF(ROUND(VALUE(SUBSTITUTE(#REF!,"▲", "-")), 2) &lt; 0, ABS(ROUND(VALUE(SUBSTITUTE(#REF!,"▲", "-")), 2)), NA())</f>
        <v>#REF!</v>
      </c>
      <c r="K36" s="38" t="e">
        <f>IF(ROUND(VALUE(SUBSTITUTE(#REF!,"▲", "-")), 2) &gt;= 0, ABS(ROUND(VALUE(SUBSTITUTE(#REF!,"▲", "-")), 2)), NA())</f>
        <v>#REF!</v>
      </c>
    </row>
    <row r="39" spans="1:16" x14ac:dyDescent="0.2">
      <c r="A39" s="7" t="s">
        <v>19</v>
      </c>
    </row>
    <row r="40" spans="1:16" x14ac:dyDescent="0.2">
      <c r="A40" s="39"/>
      <c r="B40" s="39" t="e">
        <f>#REF!</f>
        <v>#REF!</v>
      </c>
      <c r="C40" s="39"/>
      <c r="D40" s="39"/>
      <c r="E40" s="39" t="e">
        <f>#REF!</f>
        <v>#REF!</v>
      </c>
      <c r="F40" s="39"/>
      <c r="G40" s="39"/>
      <c r="H40" s="39" t="e">
        <f>#REF!</f>
        <v>#REF!</v>
      </c>
      <c r="I40" s="39"/>
      <c r="J40" s="39"/>
      <c r="K40" s="39" t="e">
        <f>#REF!</f>
        <v>#REF!</v>
      </c>
      <c r="L40" s="39"/>
      <c r="M40" s="39"/>
      <c r="N40" s="39" t="e">
        <f>#REF!</f>
        <v>#REF!</v>
      </c>
      <c r="O40" s="39"/>
      <c r="P40" s="39"/>
    </row>
    <row r="41" spans="1:16" x14ac:dyDescent="0.2">
      <c r="A41" s="39"/>
      <c r="B41" s="39" t="s">
        <v>20</v>
      </c>
      <c r="C41" s="39"/>
      <c r="D41" s="39" t="s">
        <v>21</v>
      </c>
      <c r="E41" s="39" t="s">
        <v>20</v>
      </c>
      <c r="F41" s="39"/>
      <c r="G41" s="39" t="s">
        <v>21</v>
      </c>
      <c r="H41" s="39" t="s">
        <v>20</v>
      </c>
      <c r="I41" s="39"/>
      <c r="J41" s="39" t="s">
        <v>21</v>
      </c>
      <c r="K41" s="39" t="s">
        <v>20</v>
      </c>
      <c r="L41" s="39"/>
      <c r="M41" s="39" t="s">
        <v>21</v>
      </c>
      <c r="N41" s="39" t="s">
        <v>20</v>
      </c>
      <c r="O41" s="39"/>
      <c r="P41" s="39" t="s">
        <v>21</v>
      </c>
    </row>
    <row r="42" spans="1:16" x14ac:dyDescent="0.2">
      <c r="A42" s="39" t="s">
        <v>22</v>
      </c>
      <c r="B42" s="39"/>
      <c r="C42" s="39"/>
      <c r="D42" s="39" t="e">
        <f>#REF!</f>
        <v>#REF!</v>
      </c>
      <c r="E42" s="39"/>
      <c r="F42" s="39"/>
      <c r="G42" s="39" t="e">
        <f>#REF!</f>
        <v>#REF!</v>
      </c>
      <c r="H42" s="39"/>
      <c r="I42" s="39"/>
      <c r="J42" s="39" t="e">
        <f>#REF!</f>
        <v>#REF!</v>
      </c>
      <c r="K42" s="39"/>
      <c r="L42" s="39"/>
      <c r="M42" s="39" t="e">
        <f>#REF!</f>
        <v>#REF!</v>
      </c>
      <c r="N42" s="39"/>
      <c r="O42" s="39"/>
      <c r="P42" s="39" t="e">
        <f>#REF!</f>
        <v>#REF!</v>
      </c>
    </row>
    <row r="43" spans="1:16" x14ac:dyDescent="0.2">
      <c r="A43" s="39" t="s">
        <v>23</v>
      </c>
      <c r="B43" s="39" t="e">
        <f>#REF!</f>
        <v>#REF!</v>
      </c>
      <c r="C43" s="39"/>
      <c r="D43" s="39"/>
      <c r="E43" s="39" t="e">
        <f>#REF!</f>
        <v>#REF!</v>
      </c>
      <c r="F43" s="39"/>
      <c r="G43" s="39"/>
      <c r="H43" s="39" t="e">
        <f>#REF!</f>
        <v>#REF!</v>
      </c>
      <c r="I43" s="39"/>
      <c r="J43" s="39"/>
      <c r="K43" s="39" t="e">
        <f>#REF!</f>
        <v>#REF!</v>
      </c>
      <c r="L43" s="39"/>
      <c r="M43" s="39"/>
      <c r="N43" s="39" t="e">
        <f>#REF!</f>
        <v>#REF!</v>
      </c>
      <c r="O43" s="39"/>
      <c r="P43" s="39"/>
    </row>
    <row r="44" spans="1:16" x14ac:dyDescent="0.2">
      <c r="A44" s="39" t="s">
        <v>24</v>
      </c>
      <c r="B44" s="39" t="e">
        <f>#REF!</f>
        <v>#REF!</v>
      </c>
      <c r="C44" s="39"/>
      <c r="D44" s="39"/>
      <c r="E44" s="39" t="e">
        <f>#REF!</f>
        <v>#REF!</v>
      </c>
      <c r="F44" s="39"/>
      <c r="G44" s="39"/>
      <c r="H44" s="39" t="e">
        <f>#REF!</f>
        <v>#REF!</v>
      </c>
      <c r="I44" s="39"/>
      <c r="J44" s="39"/>
      <c r="K44" s="39" t="e">
        <f>#REF!</f>
        <v>#REF!</v>
      </c>
      <c r="L44" s="39"/>
      <c r="M44" s="39"/>
      <c r="N44" s="39" t="e">
        <f>#REF!</f>
        <v>#REF!</v>
      </c>
      <c r="O44" s="39"/>
      <c r="P44" s="39"/>
    </row>
    <row r="45" spans="1:16" x14ac:dyDescent="0.2">
      <c r="A45" s="39" t="s">
        <v>25</v>
      </c>
      <c r="B45" s="39" t="e">
        <f>#REF!</f>
        <v>#REF!</v>
      </c>
      <c r="C45" s="39"/>
      <c r="D45" s="39"/>
      <c r="E45" s="39" t="e">
        <f>#REF!</f>
        <v>#REF!</v>
      </c>
      <c r="F45" s="39"/>
      <c r="G45" s="39"/>
      <c r="H45" s="39" t="e">
        <f>#REF!</f>
        <v>#REF!</v>
      </c>
      <c r="I45" s="39"/>
      <c r="J45" s="39"/>
      <c r="K45" s="39" t="e">
        <f>#REF!</f>
        <v>#REF!</v>
      </c>
      <c r="L45" s="39"/>
      <c r="M45" s="39"/>
      <c r="N45" s="39" t="e">
        <f>#REF!</f>
        <v>#REF!</v>
      </c>
      <c r="O45" s="39"/>
      <c r="P45" s="39"/>
    </row>
    <row r="46" spans="1:16" x14ac:dyDescent="0.2">
      <c r="A46" s="39" t="s">
        <v>26</v>
      </c>
      <c r="B46" s="39" t="e">
        <f>#REF!</f>
        <v>#REF!</v>
      </c>
      <c r="C46" s="39"/>
      <c r="D46" s="39"/>
      <c r="E46" s="39" t="e">
        <f>#REF!</f>
        <v>#REF!</v>
      </c>
      <c r="F46" s="39"/>
      <c r="G46" s="39"/>
      <c r="H46" s="39" t="e">
        <f>#REF!</f>
        <v>#REF!</v>
      </c>
      <c r="I46" s="39"/>
      <c r="J46" s="39"/>
      <c r="K46" s="39" t="e">
        <f>#REF!</f>
        <v>#REF!</v>
      </c>
      <c r="L46" s="39"/>
      <c r="M46" s="39"/>
      <c r="N46" s="39" t="e">
        <f>#REF!</f>
        <v>#REF!</v>
      </c>
      <c r="O46" s="39"/>
      <c r="P46" s="39"/>
    </row>
    <row r="47" spans="1:16" x14ac:dyDescent="0.2">
      <c r="A47" s="39" t="s">
        <v>27</v>
      </c>
      <c r="B47" s="39" t="e">
        <f>#REF!</f>
        <v>#REF!</v>
      </c>
      <c r="C47" s="39"/>
      <c r="D47" s="39"/>
      <c r="E47" s="39" t="e">
        <f>#REF!</f>
        <v>#REF!</v>
      </c>
      <c r="F47" s="39"/>
      <c r="G47" s="39"/>
      <c r="H47" s="39" t="e">
        <f>#REF!</f>
        <v>#REF!</v>
      </c>
      <c r="I47" s="39"/>
      <c r="J47" s="39"/>
      <c r="K47" s="39" t="e">
        <f>#REF!</f>
        <v>#REF!</v>
      </c>
      <c r="L47" s="39"/>
      <c r="M47" s="39"/>
      <c r="N47" s="39" t="e">
        <f>#REF!</f>
        <v>#REF!</v>
      </c>
      <c r="O47" s="39"/>
      <c r="P47" s="39"/>
    </row>
    <row r="48" spans="1:16" x14ac:dyDescent="0.2">
      <c r="A48" s="39" t="s">
        <v>28</v>
      </c>
      <c r="B48" s="39" t="e">
        <f>#REF!</f>
        <v>#REF!</v>
      </c>
      <c r="C48" s="39"/>
      <c r="D48" s="39"/>
      <c r="E48" s="39" t="e">
        <f>#REF!</f>
        <v>#REF!</v>
      </c>
      <c r="F48" s="39"/>
      <c r="G48" s="39"/>
      <c r="H48" s="39" t="e">
        <f>#REF!</f>
        <v>#REF!</v>
      </c>
      <c r="I48" s="39"/>
      <c r="J48" s="39"/>
      <c r="K48" s="39" t="e">
        <f>#REF!</f>
        <v>#REF!</v>
      </c>
      <c r="L48" s="39"/>
      <c r="M48" s="39"/>
      <c r="N48" s="39" t="e">
        <f>#REF!</f>
        <v>#REF!</v>
      </c>
      <c r="O48" s="39"/>
      <c r="P48" s="39"/>
    </row>
    <row r="49" spans="1:16" x14ac:dyDescent="0.2">
      <c r="A49" s="39" t="s">
        <v>29</v>
      </c>
      <c r="B49" s="39" t="e">
        <f>#REF!</f>
        <v>#REF!</v>
      </c>
      <c r="C49" s="39"/>
      <c r="D49" s="39"/>
      <c r="E49" s="39" t="e">
        <f>#REF!</f>
        <v>#REF!</v>
      </c>
      <c r="F49" s="39"/>
      <c r="G49" s="39"/>
      <c r="H49" s="39" t="e">
        <f>#REF!</f>
        <v>#REF!</v>
      </c>
      <c r="I49" s="39"/>
      <c r="J49" s="39"/>
      <c r="K49" s="39" t="e">
        <f>#REF!</f>
        <v>#REF!</v>
      </c>
      <c r="L49" s="39"/>
      <c r="M49" s="39"/>
      <c r="N49" s="39" t="e">
        <f>#REF!</f>
        <v>#REF!</v>
      </c>
      <c r="O49" s="39"/>
      <c r="P49" s="39"/>
    </row>
    <row r="50" spans="1:16" x14ac:dyDescent="0.2">
      <c r="A50" s="39" t="s">
        <v>30</v>
      </c>
      <c r="B50" s="39" t="e">
        <f>NA()</f>
        <v>#N/A</v>
      </c>
      <c r="C50" s="39" t="e">
        <f>IF(ISNUMBER(#REF!),#REF!,NA())</f>
        <v>#N/A</v>
      </c>
      <c r="D50" s="39" t="e">
        <f>NA()</f>
        <v>#N/A</v>
      </c>
      <c r="E50" s="39" t="e">
        <f>NA()</f>
        <v>#N/A</v>
      </c>
      <c r="F50" s="39" t="e">
        <f>IF(ISNUMBER(#REF!),#REF!,NA())</f>
        <v>#N/A</v>
      </c>
      <c r="G50" s="39" t="e">
        <f>NA()</f>
        <v>#N/A</v>
      </c>
      <c r="H50" s="39" t="e">
        <f>NA()</f>
        <v>#N/A</v>
      </c>
      <c r="I50" s="39" t="e">
        <f>IF(ISNUMBER(#REF!),#REF!,NA())</f>
        <v>#N/A</v>
      </c>
      <c r="J50" s="39" t="e">
        <f>NA()</f>
        <v>#N/A</v>
      </c>
      <c r="K50" s="39" t="e">
        <f>NA()</f>
        <v>#N/A</v>
      </c>
      <c r="L50" s="39" t="e">
        <f>IF(ISNUMBER(#REF!),#REF!,NA())</f>
        <v>#N/A</v>
      </c>
      <c r="M50" s="39" t="e">
        <f>NA()</f>
        <v>#N/A</v>
      </c>
      <c r="N50" s="39" t="e">
        <f>NA()</f>
        <v>#N/A</v>
      </c>
      <c r="O50" s="39" t="e">
        <f>IF(ISNUMBER(#REF!),#REF!,NA())</f>
        <v>#N/A</v>
      </c>
      <c r="P50" s="39" t="e">
        <f>NA()</f>
        <v>#N/A</v>
      </c>
    </row>
    <row r="53" spans="1:16" x14ac:dyDescent="0.2">
      <c r="A53" s="7" t="s">
        <v>31</v>
      </c>
    </row>
    <row r="54" spans="1:16" x14ac:dyDescent="0.2">
      <c r="A54" s="38"/>
      <c r="B54" s="38" t="e">
        <f>#REF!</f>
        <v>#REF!</v>
      </c>
      <c r="C54" s="38"/>
      <c r="D54" s="38"/>
      <c r="E54" s="38" t="e">
        <f>#REF!</f>
        <v>#REF!</v>
      </c>
      <c r="F54" s="38"/>
      <c r="G54" s="38"/>
      <c r="H54" s="38" t="e">
        <f>#REF!</f>
        <v>#REF!</v>
      </c>
      <c r="I54" s="38"/>
      <c r="J54" s="38"/>
      <c r="K54" s="38" t="e">
        <f>#REF!</f>
        <v>#REF!</v>
      </c>
      <c r="L54" s="38"/>
      <c r="M54" s="38"/>
      <c r="N54" s="38" t="e">
        <f>#REF!</f>
        <v>#REF!</v>
      </c>
      <c r="O54" s="38"/>
      <c r="P54" s="38"/>
    </row>
    <row r="55" spans="1:16" x14ac:dyDescent="0.2">
      <c r="A55" s="38"/>
      <c r="B55" s="38" t="s">
        <v>32</v>
      </c>
      <c r="C55" s="38"/>
      <c r="D55" s="38" t="s">
        <v>33</v>
      </c>
      <c r="E55" s="38" t="s">
        <v>32</v>
      </c>
      <c r="F55" s="38"/>
      <c r="G55" s="38" t="s">
        <v>33</v>
      </c>
      <c r="H55" s="38" t="s">
        <v>32</v>
      </c>
      <c r="I55" s="38"/>
      <c r="J55" s="38" t="s">
        <v>33</v>
      </c>
      <c r="K55" s="38" t="s">
        <v>32</v>
      </c>
      <c r="L55" s="38"/>
      <c r="M55" s="38" t="s">
        <v>33</v>
      </c>
      <c r="N55" s="38" t="s">
        <v>32</v>
      </c>
      <c r="O55" s="38"/>
      <c r="P55" s="38" t="s">
        <v>33</v>
      </c>
    </row>
    <row r="56" spans="1:16" x14ac:dyDescent="0.2">
      <c r="A56" s="38" t="s">
        <v>10</v>
      </c>
      <c r="B56" s="38"/>
      <c r="C56" s="38"/>
      <c r="D56" s="38" t="e">
        <f>#REF!</f>
        <v>#REF!</v>
      </c>
      <c r="E56" s="38"/>
      <c r="F56" s="38"/>
      <c r="G56" s="38" t="e">
        <f>#REF!</f>
        <v>#REF!</v>
      </c>
      <c r="H56" s="38"/>
      <c r="I56" s="38"/>
      <c r="J56" s="38" t="e">
        <f>#REF!</f>
        <v>#REF!</v>
      </c>
      <c r="K56" s="38"/>
      <c r="L56" s="38"/>
      <c r="M56" s="38" t="e">
        <f>#REF!</f>
        <v>#REF!</v>
      </c>
      <c r="N56" s="38"/>
      <c r="O56" s="38"/>
      <c r="P56" s="38" t="e">
        <f>#REF!</f>
        <v>#REF!</v>
      </c>
    </row>
    <row r="57" spans="1:16" x14ac:dyDescent="0.2">
      <c r="A57" s="38" t="s">
        <v>9</v>
      </c>
      <c r="B57" s="38"/>
      <c r="C57" s="38"/>
      <c r="D57" s="38" t="e">
        <f>#REF!</f>
        <v>#REF!</v>
      </c>
      <c r="E57" s="38"/>
      <c r="F57" s="38"/>
      <c r="G57" s="38" t="e">
        <f>#REF!</f>
        <v>#REF!</v>
      </c>
      <c r="H57" s="38"/>
      <c r="I57" s="38"/>
      <c r="J57" s="38" t="e">
        <f>#REF!</f>
        <v>#REF!</v>
      </c>
      <c r="K57" s="38"/>
      <c r="L57" s="38"/>
      <c r="M57" s="38" t="e">
        <f>#REF!</f>
        <v>#REF!</v>
      </c>
      <c r="N57" s="38"/>
      <c r="O57" s="38"/>
      <c r="P57" s="38" t="e">
        <f>#REF!</f>
        <v>#REF!</v>
      </c>
    </row>
    <row r="58" spans="1:16" x14ac:dyDescent="0.2">
      <c r="A58" s="38" t="s">
        <v>8</v>
      </c>
      <c r="B58" s="38"/>
      <c r="C58" s="38"/>
      <c r="D58" s="38" t="e">
        <f>#REF!</f>
        <v>#REF!</v>
      </c>
      <c r="E58" s="38"/>
      <c r="F58" s="38"/>
      <c r="G58" s="38" t="e">
        <f>#REF!</f>
        <v>#REF!</v>
      </c>
      <c r="H58" s="38"/>
      <c r="I58" s="38"/>
      <c r="J58" s="38" t="e">
        <f>#REF!</f>
        <v>#REF!</v>
      </c>
      <c r="K58" s="38"/>
      <c r="L58" s="38"/>
      <c r="M58" s="38" t="e">
        <f>#REF!</f>
        <v>#REF!</v>
      </c>
      <c r="N58" s="38"/>
      <c r="O58" s="38"/>
      <c r="P58" s="38" t="e">
        <f>#REF!</f>
        <v>#REF!</v>
      </c>
    </row>
    <row r="59" spans="1:16" x14ac:dyDescent="0.2">
      <c r="A59" s="38" t="s">
        <v>7</v>
      </c>
      <c r="B59" s="38" t="e">
        <f>#REF!</f>
        <v>#REF!</v>
      </c>
      <c r="C59" s="38"/>
      <c r="D59" s="38"/>
      <c r="E59" s="38" t="e">
        <f>#REF!</f>
        <v>#REF!</v>
      </c>
      <c r="F59" s="38"/>
      <c r="G59" s="38"/>
      <c r="H59" s="38" t="e">
        <f>#REF!</f>
        <v>#REF!</v>
      </c>
      <c r="I59" s="38"/>
      <c r="J59" s="38"/>
      <c r="K59" s="38" t="e">
        <f>#REF!</f>
        <v>#REF!</v>
      </c>
      <c r="L59" s="38"/>
      <c r="M59" s="38"/>
      <c r="N59" s="38" t="e">
        <f>#REF!</f>
        <v>#REF!</v>
      </c>
      <c r="O59" s="38"/>
      <c r="P59" s="38"/>
    </row>
    <row r="60" spans="1:16" x14ac:dyDescent="0.2">
      <c r="A60" s="38" t="s">
        <v>6</v>
      </c>
      <c r="B60" s="38" t="e">
        <f>#REF!</f>
        <v>#REF!</v>
      </c>
      <c r="C60" s="38"/>
      <c r="D60" s="38"/>
      <c r="E60" s="38" t="e">
        <f>#REF!</f>
        <v>#REF!</v>
      </c>
      <c r="F60" s="38"/>
      <c r="G60" s="38"/>
      <c r="H60" s="38" t="e">
        <f>#REF!</f>
        <v>#REF!</v>
      </c>
      <c r="I60" s="38"/>
      <c r="J60" s="38"/>
      <c r="K60" s="38" t="e">
        <f>#REF!</f>
        <v>#REF!</v>
      </c>
      <c r="L60" s="38"/>
      <c r="M60" s="38"/>
      <c r="N60" s="38" t="e">
        <f>#REF!</f>
        <v>#REF!</v>
      </c>
      <c r="O60" s="38"/>
      <c r="P60" s="38"/>
    </row>
    <row r="61" spans="1:16" x14ac:dyDescent="0.2">
      <c r="A61" s="38" t="s">
        <v>5</v>
      </c>
      <c r="B61" s="38" t="e">
        <f>#REF!</f>
        <v>#REF!</v>
      </c>
      <c r="C61" s="38"/>
      <c r="D61" s="38"/>
      <c r="E61" s="38" t="e">
        <f>#REF!</f>
        <v>#REF!</v>
      </c>
      <c r="F61" s="38"/>
      <c r="G61" s="38"/>
      <c r="H61" s="38" t="e">
        <f>#REF!</f>
        <v>#REF!</v>
      </c>
      <c r="I61" s="38"/>
      <c r="J61" s="38"/>
      <c r="K61" s="38" t="e">
        <f>#REF!</f>
        <v>#REF!</v>
      </c>
      <c r="L61" s="38"/>
      <c r="M61" s="38"/>
      <c r="N61" s="38" t="e">
        <f>#REF!</f>
        <v>#REF!</v>
      </c>
      <c r="O61" s="38"/>
      <c r="P61" s="38"/>
    </row>
    <row r="62" spans="1:16" x14ac:dyDescent="0.2">
      <c r="A62" s="38" t="s">
        <v>4</v>
      </c>
      <c r="B62" s="38" t="e">
        <f>#REF!</f>
        <v>#REF!</v>
      </c>
      <c r="C62" s="38"/>
      <c r="D62" s="38"/>
      <c r="E62" s="38" t="e">
        <f>#REF!</f>
        <v>#REF!</v>
      </c>
      <c r="F62" s="38"/>
      <c r="G62" s="38"/>
      <c r="H62" s="38" t="e">
        <f>#REF!</f>
        <v>#REF!</v>
      </c>
      <c r="I62" s="38"/>
      <c r="J62" s="38"/>
      <c r="K62" s="38" t="e">
        <f>#REF!</f>
        <v>#REF!</v>
      </c>
      <c r="L62" s="38"/>
      <c r="M62" s="38"/>
      <c r="N62" s="38" t="e">
        <f>#REF!</f>
        <v>#REF!</v>
      </c>
      <c r="O62" s="38"/>
      <c r="P62" s="38"/>
    </row>
    <row r="63" spans="1:16" x14ac:dyDescent="0.2">
      <c r="A63" s="38" t="s">
        <v>3</v>
      </c>
      <c r="B63" s="38" t="e">
        <f>#REF!</f>
        <v>#REF!</v>
      </c>
      <c r="C63" s="38"/>
      <c r="D63" s="38"/>
      <c r="E63" s="38" t="e">
        <f>#REF!</f>
        <v>#REF!</v>
      </c>
      <c r="F63" s="38"/>
      <c r="G63" s="38"/>
      <c r="H63" s="38" t="e">
        <f>#REF!</f>
        <v>#REF!</v>
      </c>
      <c r="I63" s="38"/>
      <c r="J63" s="38"/>
      <c r="K63" s="38" t="e">
        <f>#REF!</f>
        <v>#REF!</v>
      </c>
      <c r="L63" s="38"/>
      <c r="M63" s="38"/>
      <c r="N63" s="38" t="e">
        <f>#REF!</f>
        <v>#REF!</v>
      </c>
      <c r="O63" s="38"/>
      <c r="P63" s="38"/>
    </row>
    <row r="64" spans="1:16" x14ac:dyDescent="0.2">
      <c r="A64" s="38" t="s">
        <v>2</v>
      </c>
      <c r="B64" s="38" t="e">
        <f>#REF!</f>
        <v>#REF!</v>
      </c>
      <c r="C64" s="38"/>
      <c r="D64" s="38"/>
      <c r="E64" s="38" t="e">
        <f>#REF!</f>
        <v>#REF!</v>
      </c>
      <c r="F64" s="38"/>
      <c r="G64" s="38"/>
      <c r="H64" s="38" t="e">
        <f>#REF!</f>
        <v>#REF!</v>
      </c>
      <c r="I64" s="38"/>
      <c r="J64" s="38"/>
      <c r="K64" s="38" t="e">
        <f>#REF!</f>
        <v>#REF!</v>
      </c>
      <c r="L64" s="38"/>
      <c r="M64" s="38"/>
      <c r="N64" s="38" t="e">
        <f>#REF!</f>
        <v>#REF!</v>
      </c>
      <c r="O64" s="38"/>
      <c r="P64" s="38"/>
    </row>
    <row r="65" spans="1:16" x14ac:dyDescent="0.2">
      <c r="A65" s="38" t="s">
        <v>1</v>
      </c>
      <c r="B65" s="38" t="e">
        <f>#REF!</f>
        <v>#REF!</v>
      </c>
      <c r="C65" s="38"/>
      <c r="D65" s="38"/>
      <c r="E65" s="38" t="e">
        <f>#REF!</f>
        <v>#REF!</v>
      </c>
      <c r="F65" s="38"/>
      <c r="G65" s="38"/>
      <c r="H65" s="38" t="e">
        <f>#REF!</f>
        <v>#REF!</v>
      </c>
      <c r="I65" s="38"/>
      <c r="J65" s="38"/>
      <c r="K65" s="38" t="e">
        <f>#REF!</f>
        <v>#REF!</v>
      </c>
      <c r="L65" s="38"/>
      <c r="M65" s="38"/>
      <c r="N65" s="38" t="e">
        <f>#REF!</f>
        <v>#REF!</v>
      </c>
      <c r="O65" s="38"/>
      <c r="P65" s="38"/>
    </row>
    <row r="66" spans="1:16" x14ac:dyDescent="0.2">
      <c r="A66" s="38" t="s">
        <v>0</v>
      </c>
      <c r="B66" s="38" t="e">
        <f>#REF!</f>
        <v>#REF!</v>
      </c>
      <c r="C66" s="38"/>
      <c r="D66" s="38"/>
      <c r="E66" s="38" t="e">
        <f>#REF!</f>
        <v>#REF!</v>
      </c>
      <c r="F66" s="38"/>
      <c r="G66" s="38"/>
      <c r="H66" s="38" t="e">
        <f>#REF!</f>
        <v>#REF!</v>
      </c>
      <c r="I66" s="38"/>
      <c r="J66" s="38"/>
      <c r="K66" s="38" t="e">
        <f>#REF!</f>
        <v>#REF!</v>
      </c>
      <c r="L66" s="38"/>
      <c r="M66" s="38"/>
      <c r="N66" s="38" t="e">
        <f>#REF!</f>
        <v>#REF!</v>
      </c>
      <c r="O66" s="38"/>
      <c r="P66" s="38"/>
    </row>
    <row r="67" spans="1:16" x14ac:dyDescent="0.2">
      <c r="A67" s="38" t="s">
        <v>34</v>
      </c>
      <c r="B67" s="38" t="e">
        <f>NA()</f>
        <v>#N/A</v>
      </c>
      <c r="C67" s="38" t="e">
        <f>IF(ISNUMBER(#REF!), IF(#REF! &lt; 0, 0,#REF!), NA())</f>
        <v>#N/A</v>
      </c>
      <c r="D67" s="38" t="e">
        <f>NA()</f>
        <v>#N/A</v>
      </c>
      <c r="E67" s="38" t="e">
        <f>NA()</f>
        <v>#N/A</v>
      </c>
      <c r="F67" s="38" t="e">
        <f>IF(ISNUMBER(#REF!), IF(#REF! &lt; 0, 0,#REF!), NA())</f>
        <v>#N/A</v>
      </c>
      <c r="G67" s="38" t="e">
        <f>NA()</f>
        <v>#N/A</v>
      </c>
      <c r="H67" s="38" t="e">
        <f>NA()</f>
        <v>#N/A</v>
      </c>
      <c r="I67" s="38" t="e">
        <f>IF(ISNUMBER(#REF!), IF(#REF! &lt; 0, 0,#REF!), NA())</f>
        <v>#N/A</v>
      </c>
      <c r="J67" s="38" t="e">
        <f>NA()</f>
        <v>#N/A</v>
      </c>
      <c r="K67" s="38" t="e">
        <f>NA()</f>
        <v>#N/A</v>
      </c>
      <c r="L67" s="38" t="e">
        <f>IF(ISNUMBER(#REF!), IF(#REF! &lt; 0, 0,#REF!), NA())</f>
        <v>#N/A</v>
      </c>
      <c r="M67" s="38" t="e">
        <f>NA()</f>
        <v>#N/A</v>
      </c>
      <c r="N67" s="38" t="e">
        <f>NA()</f>
        <v>#N/A</v>
      </c>
      <c r="O67" s="38" t="e">
        <f>IF(ISNUMBER(#REF!), IF(#REF! &lt; 0, 0,#REF!), NA())</f>
        <v>#N/A</v>
      </c>
      <c r="P67" s="38" t="e">
        <f>NA()</f>
        <v>#N/A</v>
      </c>
    </row>
    <row r="70" spans="1:16" x14ac:dyDescent="0.2">
      <c r="A70" s="40" t="s">
        <v>35</v>
      </c>
      <c r="B70" s="40"/>
      <c r="C70" s="40"/>
      <c r="D70" s="40"/>
      <c r="E70" s="40"/>
      <c r="F70" s="40"/>
    </row>
    <row r="71" spans="1:16" x14ac:dyDescent="0.2">
      <c r="A71" s="41"/>
      <c r="B71" s="41" t="e">
        <f>#REF!</f>
        <v>#REF!</v>
      </c>
      <c r="C71" s="41" t="e">
        <f>#REF!</f>
        <v>#REF!</v>
      </c>
      <c r="D71" s="41" t="e">
        <f>#REF!</f>
        <v>#REF!</v>
      </c>
    </row>
    <row r="72" spans="1:16" x14ac:dyDescent="0.2">
      <c r="A72" s="41" t="s">
        <v>36</v>
      </c>
      <c r="B72" s="42" t="e">
        <f>#REF!</f>
        <v>#REF!</v>
      </c>
      <c r="C72" s="42" t="e">
        <f>#REF!</f>
        <v>#REF!</v>
      </c>
      <c r="D72" s="42" t="e">
        <f>#REF!</f>
        <v>#REF!</v>
      </c>
    </row>
    <row r="73" spans="1:16" x14ac:dyDescent="0.2">
      <c r="A73" s="41" t="s">
        <v>37</v>
      </c>
      <c r="B73" s="42" t="e">
        <f>#REF!</f>
        <v>#REF!</v>
      </c>
      <c r="C73" s="42" t="e">
        <f>#REF!</f>
        <v>#REF!</v>
      </c>
      <c r="D73" s="42" t="e">
        <f>#REF!</f>
        <v>#REF!</v>
      </c>
    </row>
    <row r="74" spans="1:16" x14ac:dyDescent="0.2">
      <c r="A74" s="41" t="s">
        <v>38</v>
      </c>
      <c r="B74" s="42" t="e">
        <f>#REF!</f>
        <v>#REF!</v>
      </c>
      <c r="C74" s="42" t="e">
        <f>#REF!</f>
        <v>#REF!</v>
      </c>
      <c r="D74" s="42" t="e">
        <f>#REF!</f>
        <v>#REF!</v>
      </c>
    </row>
  </sheetData>
  <sheetProtection algorithmName="SHA-512" hashValue="Y6xR7Xa3XaVFQ82NyqexJML2NUezI90p4+yTcntjgk9bCasdOJ0vDjRBMe/eECtv5xLor/68xWndetViImC2Cg==" saltValue="FWTmWqIjpjeo2ds3HG2j+A==" spinCount="100000" sheet="1" objects="1" scenarios="1"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性質別歳出決算分析表（住民一人当たりのコスト）</vt:lpstr>
      <vt:lpstr>データシート</vt:lpstr>
    </vt:vector>
  </TitlesOfParts>
  <Manager>財務調査課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財政状況資料集</dc:title>
  <dc:subject/>
  <dc:creator>財務調査課</dc:creator>
  <cp:keywords/>
  <dc:description/>
  <cp:lastModifiedBy> </cp:lastModifiedBy>
  <cp:lastPrinted>2024-03-25T06:28:55Z</cp:lastPrinted>
  <dcterms:created xsi:type="dcterms:W3CDTF">2024-02-05T01:50:27Z</dcterms:created>
  <dcterms:modified xsi:type="dcterms:W3CDTF">2024-03-28T06:39:44Z</dcterms:modified>
  <cp:category/>
</cp:coreProperties>
</file>