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7\Desktop\"/>
    </mc:Choice>
  </mc:AlternateContent>
  <bookViews>
    <workbookView xWindow="0" yWindow="0" windowWidth="15360" windowHeight="7644"/>
  </bookViews>
  <sheets>
    <sheet name="施設類型別ストック情報分析表①" sheetId="19" r:id="rId1"/>
    <sheet name="施設類型別ストック情報分析表②" sheetId="20" r:id="rId2"/>
    <sheet name="データシート" sheetId="9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9" l="1"/>
  <c r="C74" i="9"/>
  <c r="B74" i="9"/>
  <c r="D73" i="9"/>
  <c r="C73" i="9"/>
  <c r="B73" i="9"/>
  <c r="D72" i="9"/>
  <c r="C72" i="9"/>
  <c r="B72" i="9"/>
  <c r="D71" i="9"/>
  <c r="C71" i="9"/>
  <c r="B71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N66" i="9"/>
  <c r="K66" i="9"/>
  <c r="H66" i="9"/>
  <c r="E66" i="9"/>
  <c r="B66" i="9"/>
  <c r="N65" i="9"/>
  <c r="K65" i="9"/>
  <c r="H65" i="9"/>
  <c r="E65" i="9"/>
  <c r="B65" i="9"/>
  <c r="N64" i="9"/>
  <c r="K64" i="9"/>
  <c r="H64" i="9"/>
  <c r="E64" i="9"/>
  <c r="B64" i="9"/>
  <c r="N63" i="9"/>
  <c r="K63" i="9"/>
  <c r="H63" i="9"/>
  <c r="E63" i="9"/>
  <c r="B63" i="9"/>
  <c r="N62" i="9"/>
  <c r="K62" i="9"/>
  <c r="H62" i="9"/>
  <c r="E62" i="9"/>
  <c r="B62" i="9"/>
  <c r="N61" i="9"/>
  <c r="K61" i="9"/>
  <c r="H61" i="9"/>
  <c r="E61" i="9"/>
  <c r="B61" i="9"/>
  <c r="N60" i="9"/>
  <c r="K60" i="9"/>
  <c r="H60" i="9"/>
  <c r="E60" i="9"/>
  <c r="B60" i="9"/>
  <c r="N59" i="9"/>
  <c r="K59" i="9"/>
  <c r="H59" i="9"/>
  <c r="E59" i="9"/>
  <c r="B59" i="9"/>
  <c r="P58" i="9"/>
  <c r="M58" i="9"/>
  <c r="J58" i="9"/>
  <c r="G58" i="9"/>
  <c r="D58" i="9"/>
  <c r="P57" i="9"/>
  <c r="M57" i="9"/>
  <c r="J57" i="9"/>
  <c r="G57" i="9"/>
  <c r="D57" i="9"/>
  <c r="P56" i="9"/>
  <c r="M56" i="9"/>
  <c r="J56" i="9"/>
  <c r="G56" i="9"/>
  <c r="D56" i="9"/>
  <c r="N54" i="9"/>
  <c r="K54" i="9"/>
  <c r="H54" i="9"/>
  <c r="E54" i="9"/>
  <c r="B54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N49" i="9"/>
  <c r="K49" i="9"/>
  <c r="H49" i="9"/>
  <c r="E49" i="9"/>
  <c r="B49" i="9"/>
  <c r="N48" i="9"/>
  <c r="K48" i="9"/>
  <c r="H48" i="9"/>
  <c r="E48" i="9"/>
  <c r="B48" i="9"/>
  <c r="N47" i="9"/>
  <c r="K47" i="9"/>
  <c r="H47" i="9"/>
  <c r="E47" i="9"/>
  <c r="B47" i="9"/>
  <c r="N46" i="9"/>
  <c r="K46" i="9"/>
  <c r="H46" i="9"/>
  <c r="E46" i="9"/>
  <c r="B46" i="9"/>
  <c r="N45" i="9"/>
  <c r="K45" i="9"/>
  <c r="H45" i="9"/>
  <c r="E45" i="9"/>
  <c r="B45" i="9"/>
  <c r="N44" i="9"/>
  <c r="K44" i="9"/>
  <c r="H44" i="9"/>
  <c r="E44" i="9"/>
  <c r="B44" i="9"/>
  <c r="N43" i="9"/>
  <c r="K43" i="9"/>
  <c r="H43" i="9"/>
  <c r="E43" i="9"/>
  <c r="B43" i="9"/>
  <c r="P42" i="9"/>
  <c r="M42" i="9"/>
  <c r="J42" i="9"/>
  <c r="G42" i="9"/>
  <c r="D42" i="9"/>
  <c r="N40" i="9"/>
  <c r="K40" i="9"/>
  <c r="H40" i="9"/>
  <c r="E40" i="9"/>
  <c r="B40" i="9"/>
  <c r="K36" i="9"/>
  <c r="J36" i="9"/>
  <c r="I36" i="9"/>
  <c r="H36" i="9"/>
  <c r="G36" i="9"/>
  <c r="F36" i="9"/>
  <c r="E36" i="9"/>
  <c r="D36" i="9"/>
  <c r="C36" i="9"/>
  <c r="B36" i="9"/>
  <c r="A36" i="9"/>
  <c r="K35" i="9"/>
  <c r="J35" i="9"/>
  <c r="I35" i="9"/>
  <c r="H35" i="9"/>
  <c r="G35" i="9"/>
  <c r="F35" i="9"/>
  <c r="E35" i="9"/>
  <c r="D35" i="9"/>
  <c r="C35" i="9"/>
  <c r="B35" i="9"/>
  <c r="A35" i="9"/>
  <c r="K34" i="9"/>
  <c r="J34" i="9"/>
  <c r="I34" i="9"/>
  <c r="H34" i="9"/>
  <c r="G34" i="9"/>
  <c r="F34" i="9"/>
  <c r="E34" i="9"/>
  <c r="D34" i="9"/>
  <c r="C34" i="9"/>
  <c r="B34" i="9"/>
  <c r="A34" i="9"/>
  <c r="K33" i="9"/>
  <c r="J33" i="9"/>
  <c r="I33" i="9"/>
  <c r="H33" i="9"/>
  <c r="G33" i="9"/>
  <c r="F33" i="9"/>
  <c r="E33" i="9"/>
  <c r="D33" i="9"/>
  <c r="C33" i="9"/>
  <c r="B33" i="9"/>
  <c r="A33" i="9"/>
  <c r="K32" i="9"/>
  <c r="J32" i="9"/>
  <c r="I32" i="9"/>
  <c r="H32" i="9"/>
  <c r="G32" i="9"/>
  <c r="F32" i="9"/>
  <c r="E32" i="9"/>
  <c r="D32" i="9"/>
  <c r="C32" i="9"/>
  <c r="B32" i="9"/>
  <c r="A32" i="9"/>
  <c r="K31" i="9"/>
  <c r="J31" i="9"/>
  <c r="I31" i="9"/>
  <c r="H31" i="9"/>
  <c r="G31" i="9"/>
  <c r="F31" i="9"/>
  <c r="E31" i="9"/>
  <c r="D31" i="9"/>
  <c r="C31" i="9"/>
  <c r="B31" i="9"/>
  <c r="A31" i="9"/>
  <c r="K30" i="9"/>
  <c r="J30" i="9"/>
  <c r="I30" i="9"/>
  <c r="H30" i="9"/>
  <c r="G30" i="9"/>
  <c r="F30" i="9"/>
  <c r="E30" i="9"/>
  <c r="D30" i="9"/>
  <c r="C30" i="9"/>
  <c r="B30" i="9"/>
  <c r="A30" i="9"/>
  <c r="K29" i="9"/>
  <c r="J29" i="9"/>
  <c r="I29" i="9"/>
  <c r="H29" i="9"/>
  <c r="G29" i="9"/>
  <c r="F29" i="9"/>
  <c r="E29" i="9"/>
  <c r="D29" i="9"/>
  <c r="C29" i="9"/>
  <c r="B29" i="9"/>
  <c r="A29" i="9"/>
  <c r="K28" i="9"/>
  <c r="J28" i="9"/>
  <c r="I28" i="9"/>
  <c r="H28" i="9"/>
  <c r="G28" i="9"/>
  <c r="F28" i="9"/>
  <c r="E28" i="9"/>
  <c r="D28" i="9"/>
  <c r="C28" i="9"/>
  <c r="B28" i="9"/>
  <c r="A28" i="9"/>
  <c r="K27" i="9"/>
  <c r="J27" i="9"/>
  <c r="I27" i="9"/>
  <c r="H27" i="9"/>
  <c r="G27" i="9"/>
  <c r="F27" i="9"/>
  <c r="E27" i="9"/>
  <c r="D27" i="9"/>
  <c r="C27" i="9"/>
  <c r="B27" i="9"/>
  <c r="A27" i="9"/>
  <c r="J25" i="9"/>
  <c r="H25" i="9"/>
  <c r="F25" i="9"/>
  <c r="D25" i="9"/>
  <c r="B25" i="9"/>
  <c r="F21" i="9"/>
  <c r="E21" i="9"/>
  <c r="D21" i="9"/>
  <c r="C21" i="9"/>
  <c r="B21" i="9"/>
  <c r="F20" i="9"/>
  <c r="E20" i="9"/>
  <c r="D20" i="9"/>
  <c r="C20" i="9"/>
  <c r="B20" i="9"/>
  <c r="F19" i="9"/>
  <c r="E19" i="9"/>
  <c r="D19" i="9"/>
  <c r="C19" i="9"/>
  <c r="B19" i="9"/>
  <c r="F18" i="9"/>
  <c r="E18" i="9"/>
  <c r="D18" i="9"/>
  <c r="C18" i="9"/>
  <c r="B18" i="9"/>
</calcChain>
</file>

<file path=xl/sharedStrings.xml><?xml version="1.0" encoding="utf-8"?>
<sst xmlns="http://schemas.openxmlformats.org/spreadsheetml/2006/main" count="71" uniqueCount="46">
  <si>
    <t>一般会計等に係る地方債の現在高</t>
  </si>
  <si>
    <t>債務負担行為に基づく支出予定額</t>
  </si>
  <si>
    <t>公営企業債等繰入見込額</t>
  </si>
  <si>
    <t>組合等負担等見込額</t>
  </si>
  <si>
    <t>退職手当負担見込額</t>
  </si>
  <si>
    <t>設立法人等の負債額等負担見込額</t>
  </si>
  <si>
    <t>連結実質赤字額</t>
  </si>
  <si>
    <t>組合等連結実質赤字額負担見込額</t>
  </si>
  <si>
    <t>充当可能基金</t>
  </si>
  <si>
    <t>充当可能特定歳入</t>
  </si>
  <si>
    <t>基準財政需要額算入見込額</t>
  </si>
  <si>
    <t>当該団体(円)</t>
  </si>
  <si>
    <t>実質収支比率等に係る経年分析</t>
  </si>
  <si>
    <t>実質収支額</t>
    <phoneticPr fontId="5"/>
  </si>
  <si>
    <t>財政調整基金残高</t>
    <phoneticPr fontId="3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</si>
  <si>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</si>
  <si>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連結実質赤字比率に係る赤字・黒字の構成分析</t>
  </si>
  <si>
    <t>赤字額</t>
    <rPh sb="0" eb="2">
      <t>アカジ</t>
    </rPh>
    <rPh sb="2" eb="3">
      <t>ガク</t>
    </rPh>
    <phoneticPr fontId="5"/>
  </si>
  <si>
    <t>黒字額</t>
    <rPh sb="0" eb="2">
      <t>クロジ</t>
    </rPh>
    <rPh sb="2" eb="3">
      <t>ガク</t>
    </rPh>
    <phoneticPr fontId="5"/>
  </si>
  <si>
    <t>実質公債費比率（分子）の構造</t>
  </si>
  <si>
    <t>元利償還金等</t>
    <rPh sb="0" eb="2">
      <t>ガンリ</t>
    </rPh>
    <rPh sb="2" eb="5">
      <t>ショウカンキン</t>
    </rPh>
    <rPh sb="5" eb="6">
      <t>トウ</t>
    </rPh>
    <phoneticPr fontId="3"/>
  </si>
  <si>
    <t>算入公債費等</t>
    <rPh sb="0" eb="2">
      <t>サンニュウ</t>
    </rPh>
    <rPh sb="2" eb="6">
      <t>コウサイヒトウ</t>
    </rPh>
    <phoneticPr fontId="3"/>
  </si>
  <si>
    <t>算入公債費等</t>
    <rPh sb="0" eb="2">
      <t>サンニュウ</t>
    </rPh>
    <rPh sb="2" eb="6">
      <t>コウサイヒトウ</t>
    </rPh>
    <phoneticPr fontId="5"/>
  </si>
  <si>
    <t>一時借入金の利子</t>
    <phoneticPr fontId="3"/>
  </si>
  <si>
    <t>債務負担行為に基づく支出額</t>
    <phoneticPr fontId="3"/>
  </si>
  <si>
    <t>組合等が起こした地方債の元利償還金に対する負担金等</t>
    <phoneticPr fontId="3"/>
  </si>
  <si>
    <t>公営企業債の元利償還金に対する繰入金</t>
    <phoneticPr fontId="3"/>
  </si>
  <si>
    <t>満期一括償還地方債に係る年度割相当額</t>
    <phoneticPr fontId="3"/>
  </si>
  <si>
    <t>減債基金積立不足算定額</t>
    <phoneticPr fontId="3"/>
  </si>
  <si>
    <t>元利償還金</t>
    <phoneticPr fontId="3"/>
  </si>
  <si>
    <t>実質公債費比率の分子</t>
  </si>
  <si>
    <t>将来負担比率（分子）の構造</t>
  </si>
  <si>
    <t>将来負担額</t>
    <rPh sb="0" eb="2">
      <t>ショウライ</t>
    </rPh>
    <rPh sb="2" eb="4">
      <t>フタン</t>
    </rPh>
    <rPh sb="4" eb="5">
      <t>ガク</t>
    </rPh>
    <phoneticPr fontId="3"/>
  </si>
  <si>
    <t>充当可能財源等</t>
    <rPh sb="0" eb="2">
      <t>ジュウトウ</t>
    </rPh>
    <rPh sb="2" eb="4">
      <t>カノウ</t>
    </rPh>
    <rPh sb="4" eb="6">
      <t>ザイゲン</t>
    </rPh>
    <rPh sb="6" eb="7">
      <t>トウ</t>
    </rPh>
    <phoneticPr fontId="3"/>
  </si>
  <si>
    <t>将来負担比率の分子</t>
    <phoneticPr fontId="3"/>
  </si>
  <si>
    <t>基金残高に係る経年分析</t>
    <phoneticPr fontId="8"/>
  </si>
  <si>
    <t>財政調整基金</t>
    <phoneticPr fontId="8"/>
  </si>
  <si>
    <t>減債基金</t>
    <phoneticPr fontId="8"/>
  </si>
  <si>
    <t>その他特定目的基金</t>
    <phoneticPr fontId="8"/>
  </si>
  <si>
    <t xml:space="preserve"> </t>
    <phoneticPr fontId="3"/>
  </si>
  <si>
    <t xml:space="preserve"> H27</t>
  </si>
  <si>
    <t xml:space="preserve"> H28</t>
  </si>
  <si>
    <t xml:space="preserve"> H29</t>
  </si>
  <si>
    <t xml:space="preserve"> H30</t>
  </si>
  <si>
    <t xml:space="preserve"> R01</t>
  </si>
  <si>
    <t>類似団体内平均(円)</t>
    <rPh sb="0" eb="2">
      <t>ルイジ</t>
    </rPh>
    <rPh sb="2" eb="4">
      <t>ダンタイ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</si>
</sst>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;&quot;▲ &quot;#,##0"/>
    <numFmt numFmtId="178" formatCode="#,##0_ "/>
    <numFmt numFmtId="179" formatCode="#,##0;&quot;△ &quot;#,##0"/>
    <numFmt numFmtId="180" formatCode="#,##0.0;&quot;△ &quot;#,##0.0"/>
  </numFmts>
  <fonts count="11" x14ac:knownFonts="1"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45">
    <xf numFmtId="0" fontId="0" fillId="0" borderId="0" xfId="0">
      <alignment vertical="center"/>
    </xf>
    <xf numFmtId="178" fontId="6" fillId="0" borderId="8" xfId="2" applyNumberFormat="1" applyFont="1" applyBorder="1" applyAlignment="1">
      <alignment vertical="center"/>
    </xf>
    <xf numFmtId="178" fontId="6" fillId="0" borderId="11" xfId="2" applyNumberFormat="1" applyFont="1" applyBorder="1" applyAlignment="1">
      <alignment vertical="center"/>
    </xf>
    <xf numFmtId="178" fontId="6" fillId="0" borderId="2" xfId="2" applyNumberFormat="1" applyFont="1" applyBorder="1" applyAlignment="1">
      <alignment horizontal="center" vertical="center" wrapText="1"/>
    </xf>
    <xf numFmtId="178" fontId="6" fillId="0" borderId="6" xfId="2" applyNumberFormat="1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9" xfId="2" applyNumberFormat="1" applyFont="1" applyBorder="1" applyAlignment="1">
      <alignment horizontal="center" vertical="center"/>
    </xf>
    <xf numFmtId="0" fontId="5" fillId="0" borderId="0" xfId="2"/>
    <xf numFmtId="178" fontId="6" fillId="0" borderId="5" xfId="2" applyNumberFormat="1" applyFont="1" applyBorder="1" applyAlignment="1">
      <alignment vertical="center"/>
    </xf>
    <xf numFmtId="178" fontId="6" fillId="0" borderId="7" xfId="2" applyNumberFormat="1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 wrapText="1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 wrapText="1"/>
    </xf>
    <xf numFmtId="178" fontId="6" fillId="0" borderId="4" xfId="2" applyNumberFormat="1" applyFont="1" applyBorder="1" applyAlignment="1">
      <alignment horizontal="center" vertical="center"/>
    </xf>
    <xf numFmtId="178" fontId="6" fillId="0" borderId="11" xfId="2" applyNumberFormat="1" applyFont="1" applyBorder="1" applyAlignment="1">
      <alignment horizontal="center" vertical="center"/>
    </xf>
    <xf numFmtId="179" fontId="6" fillId="0" borderId="2" xfId="2" applyNumberFormat="1" applyFont="1" applyFill="1" applyBorder="1" applyAlignment="1">
      <alignment vertical="center"/>
    </xf>
    <xf numFmtId="179" fontId="6" fillId="0" borderId="8" xfId="2" applyNumberFormat="1" applyFont="1" applyFill="1" applyBorder="1" applyAlignment="1">
      <alignment vertical="center"/>
    </xf>
    <xf numFmtId="180" fontId="6" fillId="0" borderId="15" xfId="2" applyNumberFormat="1" applyFont="1" applyFill="1" applyBorder="1" applyAlignment="1">
      <alignment vertical="center"/>
    </xf>
    <xf numFmtId="179" fontId="6" fillId="0" borderId="13" xfId="2" applyNumberFormat="1" applyFont="1" applyFill="1" applyBorder="1" applyAlignment="1">
      <alignment vertical="center"/>
    </xf>
    <xf numFmtId="180" fontId="6" fillId="0" borderId="16" xfId="2" applyNumberFormat="1" applyFont="1" applyFill="1" applyBorder="1" applyAlignment="1">
      <alignment vertical="center"/>
    </xf>
    <xf numFmtId="180" fontId="6" fillId="0" borderId="2" xfId="2" applyNumberFormat="1" applyFont="1" applyBorder="1" applyAlignment="1">
      <alignment vertical="center"/>
    </xf>
    <xf numFmtId="178" fontId="6" fillId="0" borderId="5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9" fontId="6" fillId="0" borderId="18" xfId="2" applyNumberFormat="1" applyFont="1" applyFill="1" applyBorder="1" applyAlignment="1">
      <alignment vertical="center"/>
    </xf>
    <xf numFmtId="179" fontId="6" fillId="0" borderId="19" xfId="2" applyNumberFormat="1" applyFont="1" applyFill="1" applyBorder="1" applyAlignment="1">
      <alignment vertical="center"/>
    </xf>
    <xf numFmtId="180" fontId="6" fillId="0" borderId="17" xfId="2" applyNumberFormat="1" applyFont="1" applyFill="1" applyBorder="1" applyAlignment="1">
      <alignment vertical="center"/>
    </xf>
    <xf numFmtId="179" fontId="6" fillId="0" borderId="20" xfId="2" applyNumberFormat="1" applyFont="1" applyFill="1" applyBorder="1" applyAlignment="1">
      <alignment vertical="center"/>
    </xf>
    <xf numFmtId="180" fontId="6" fillId="0" borderId="21" xfId="2" applyNumberFormat="1" applyFont="1" applyFill="1" applyBorder="1" applyAlignment="1">
      <alignment vertical="center"/>
    </xf>
    <xf numFmtId="180" fontId="6" fillId="0" borderId="18" xfId="2" applyNumberFormat="1" applyFont="1" applyBorder="1" applyAlignment="1">
      <alignment vertical="center"/>
    </xf>
    <xf numFmtId="179" fontId="6" fillId="0" borderId="18" xfId="2" applyNumberFormat="1" applyFont="1" applyFill="1" applyBorder="1" applyAlignment="1">
      <alignment vertical="center" wrapText="1"/>
    </xf>
    <xf numFmtId="179" fontId="6" fillId="0" borderId="2" xfId="2" applyNumberFormat="1" applyFont="1" applyBorder="1" applyAlignment="1">
      <alignment vertical="center"/>
    </xf>
    <xf numFmtId="179" fontId="6" fillId="0" borderId="8" xfId="2" applyNumberFormat="1" applyFont="1" applyBorder="1" applyAlignment="1">
      <alignment vertical="center"/>
    </xf>
    <xf numFmtId="180" fontId="6" fillId="0" borderId="15" xfId="2" applyNumberFormat="1" applyFont="1" applyBorder="1" applyAlignment="1">
      <alignment vertical="center"/>
    </xf>
    <xf numFmtId="179" fontId="6" fillId="0" borderId="13" xfId="2" applyNumberFormat="1" applyFont="1" applyBorder="1" applyAlignment="1">
      <alignment vertical="center"/>
    </xf>
    <xf numFmtId="180" fontId="6" fillId="0" borderId="1" xfId="2" applyNumberFormat="1" applyFont="1" applyBorder="1" applyAlignment="1">
      <alignment vertical="center"/>
    </xf>
    <xf numFmtId="0" fontId="5" fillId="0" borderId="4" xfId="2" applyBorder="1"/>
    <xf numFmtId="0" fontId="5" fillId="0" borderId="4" xfId="2" applyBorder="1" applyAlignment="1">
      <alignment vertical="center"/>
    </xf>
    <xf numFmtId="0" fontId="7" fillId="0" borderId="4" xfId="2" applyFont="1" applyBorder="1"/>
    <xf numFmtId="0" fontId="5" fillId="0" borderId="0" xfId="3" applyAlignment="1"/>
    <xf numFmtId="0" fontId="5" fillId="0" borderId="4" xfId="3" applyBorder="1" applyAlignment="1"/>
    <xf numFmtId="177" fontId="5" fillId="0" borderId="4" xfId="3" applyNumberFormat="1" applyBorder="1" applyAlignment="1"/>
    <xf numFmtId="0" fontId="5" fillId="2" borderId="0" xfId="2" applyFill="1" applyProtection="1">
      <protection hidden="1"/>
    </xf>
    <xf numFmtId="0" fontId="5" fillId="2" borderId="0" xfId="2" applyFill="1"/>
  </cellXfs>
  <cellStyles count="8">
    <cellStyle name="標準" xfId="0" builtinId="0"/>
    <cellStyle name="標準 2" xfId="2"/>
    <cellStyle name="標準 2 2" xfId="3"/>
    <cellStyle name="標準 2 3" xfId="5"/>
    <cellStyle name="標準 3" xfId="6"/>
    <cellStyle name="標準 4" xfId="1"/>
    <cellStyle name="標準 6" xfId="4"/>
    <cellStyle name="標準 7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6FFD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127000</xdr:rowOff>
    </xdr:from>
    <xdr:to>
      <xdr:col>70</xdr:col>
      <xdr:colOff>0</xdr:colOff>
      <xdr:row>4</xdr:row>
      <xdr:rowOff>76200</xdr:rowOff>
    </xdr:to>
    <xdr:sp macro="" textlink="">
      <xdr:nvSpPr>
        <xdr:cNvPr id="2" name="正方形/長方形 1"/>
        <xdr:cNvSpPr/>
      </xdr:nvSpPr>
      <xdr:spPr>
        <a:xfrm>
          <a:off x="566420" y="127000"/>
          <a:ext cx="11168380" cy="61976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(13)-1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市町村施設類型別ストック情報分析表①</a:t>
          </a:r>
        </a:p>
      </xdr:txBody>
    </xdr:sp>
    <xdr:clientData/>
  </xdr:twoCellAnchor>
  <xdr:twoCellAnchor>
    <xdr:from>
      <xdr:col>100</xdr:col>
      <xdr:colOff>0</xdr:colOff>
      <xdr:row>1</xdr:row>
      <xdr:rowOff>19050</xdr:rowOff>
    </xdr:from>
    <xdr:to>
      <xdr:col>120</xdr:col>
      <xdr:colOff>152400</xdr:colOff>
      <xdr:row>4</xdr:row>
      <xdr:rowOff>63500</xdr:rowOff>
    </xdr:to>
    <xdr:sp macro="" textlink="">
      <xdr:nvSpPr>
        <xdr:cNvPr id="3" name="正方形/長方形 2"/>
        <xdr:cNvSpPr/>
      </xdr:nvSpPr>
      <xdr:spPr>
        <a:xfrm>
          <a:off x="16764000" y="186690"/>
          <a:ext cx="3505200" cy="54737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19050</xdr:colOff>
      <xdr:row>1</xdr:row>
      <xdr:rowOff>44450</xdr:rowOff>
    </xdr:from>
    <xdr:to>
      <xdr:col>120</xdr:col>
      <xdr:colOff>127000</xdr:colOff>
      <xdr:row>4</xdr:row>
      <xdr:rowOff>38100</xdr:rowOff>
    </xdr:to>
    <xdr:sp macro="" textlink="">
      <xdr:nvSpPr>
        <xdr:cNvPr id="4" name="正方形/長方形 3"/>
        <xdr:cNvSpPr/>
      </xdr:nvSpPr>
      <xdr:spPr>
        <a:xfrm>
          <a:off x="16783050" y="212090"/>
          <a:ext cx="3460750" cy="49657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44450</xdr:colOff>
      <xdr:row>1</xdr:row>
      <xdr:rowOff>69850</xdr:rowOff>
    </xdr:from>
    <xdr:to>
      <xdr:col>120</xdr:col>
      <xdr:colOff>95250</xdr:colOff>
      <xdr:row>4</xdr:row>
      <xdr:rowOff>0</xdr:rowOff>
    </xdr:to>
    <xdr:sp macro="" textlink="">
      <xdr:nvSpPr>
        <xdr:cNvPr id="5" name="正方形/長方形 4"/>
        <xdr:cNvSpPr/>
      </xdr:nvSpPr>
      <xdr:spPr>
        <a:xfrm>
          <a:off x="16808450" y="237490"/>
          <a:ext cx="3403600" cy="43307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愛知県東海市</a:t>
          </a:r>
        </a:p>
      </xdr:txBody>
    </xdr:sp>
    <xdr:clientData/>
  </xdr:twoCellAnchor>
  <xdr:twoCellAnchor>
    <xdr:from>
      <xdr:col>85</xdr:col>
      <xdr:colOff>63500</xdr:colOff>
      <xdr:row>1</xdr:row>
      <xdr:rowOff>19050</xdr:rowOff>
    </xdr:from>
    <xdr:to>
      <xdr:col>99</xdr:col>
      <xdr:colOff>57150</xdr:colOff>
      <xdr:row>4</xdr:row>
      <xdr:rowOff>63500</xdr:rowOff>
    </xdr:to>
    <xdr:sp macro="" textlink="">
      <xdr:nvSpPr>
        <xdr:cNvPr id="6" name="正方形/長方形 5"/>
        <xdr:cNvSpPr/>
      </xdr:nvSpPr>
      <xdr:spPr>
        <a:xfrm>
          <a:off x="14312900" y="186690"/>
          <a:ext cx="2340610" cy="54737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88900</xdr:colOff>
      <xdr:row>1</xdr:row>
      <xdr:rowOff>44450</xdr:rowOff>
    </xdr:from>
    <xdr:to>
      <xdr:col>99</xdr:col>
      <xdr:colOff>38100</xdr:colOff>
      <xdr:row>4</xdr:row>
      <xdr:rowOff>38100</xdr:rowOff>
    </xdr:to>
    <xdr:sp macro="" textlink="">
      <xdr:nvSpPr>
        <xdr:cNvPr id="7" name="正方形/長方形 6"/>
        <xdr:cNvSpPr/>
      </xdr:nvSpPr>
      <xdr:spPr>
        <a:xfrm>
          <a:off x="14338300" y="212090"/>
          <a:ext cx="2296160" cy="49657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114300</xdr:colOff>
      <xdr:row>1</xdr:row>
      <xdr:rowOff>69850</xdr:rowOff>
    </xdr:from>
    <xdr:to>
      <xdr:col>99</xdr:col>
      <xdr:colOff>6350</xdr:colOff>
      <xdr:row>4</xdr:row>
      <xdr:rowOff>12700</xdr:rowOff>
    </xdr:to>
    <xdr:sp macro="" textlink="">
      <xdr:nvSpPr>
        <xdr:cNvPr id="8" name="正方形/長方形 7"/>
        <xdr:cNvSpPr/>
      </xdr:nvSpPr>
      <xdr:spPr>
        <a:xfrm>
          <a:off x="14363700" y="237490"/>
          <a:ext cx="2239010" cy="44577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令和元年度</a:t>
          </a:r>
        </a:p>
      </xdr:txBody>
    </xdr:sp>
    <xdr:clientData/>
  </xdr:twoCellAnchor>
  <xdr:twoCellAnchor>
    <xdr:from>
      <xdr:col>4</xdr:col>
      <xdr:colOff>0</xdr:colOff>
      <xdr:row>5</xdr:row>
      <xdr:rowOff>31750</xdr:rowOff>
    </xdr:from>
    <xdr:to>
      <xdr:col>57</xdr:col>
      <xdr:colOff>0</xdr:colOff>
      <xdr:row>15</xdr:row>
      <xdr:rowOff>95250</xdr:rowOff>
    </xdr:to>
    <xdr:sp macro="" textlink="">
      <xdr:nvSpPr>
        <xdr:cNvPr id="9" name="正方形/長方形 8"/>
        <xdr:cNvSpPr/>
      </xdr:nvSpPr>
      <xdr:spPr>
        <a:xfrm>
          <a:off x="670560" y="869950"/>
          <a:ext cx="8884920" cy="17399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127000</xdr:colOff>
      <xdr:row>5</xdr:row>
      <xdr:rowOff>63500</xdr:rowOff>
    </xdr:from>
    <xdr:to>
      <xdr:col>12</xdr:col>
      <xdr:colOff>0</xdr:colOff>
      <xdr:row>15</xdr:row>
      <xdr:rowOff>63500</xdr:rowOff>
    </xdr:to>
    <xdr:sp macro="" textlink="">
      <xdr:nvSpPr>
        <xdr:cNvPr id="10" name="正方形/長方形 9"/>
        <xdr:cNvSpPr/>
      </xdr:nvSpPr>
      <xdr:spPr>
        <a:xfrm>
          <a:off x="797560" y="901700"/>
          <a:ext cx="1214120" cy="16764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11</xdr:col>
      <xdr:colOff>127000</xdr:colOff>
      <xdr:row>5</xdr:row>
      <xdr:rowOff>63500</xdr:rowOff>
    </xdr:from>
    <xdr:to>
      <xdr:col>18</xdr:col>
      <xdr:colOff>127000</xdr:colOff>
      <xdr:row>15</xdr:row>
      <xdr:rowOff>63500</xdr:rowOff>
    </xdr:to>
    <xdr:sp macro="" textlink="">
      <xdr:nvSpPr>
        <xdr:cNvPr id="11" name="正方形/長方形 10"/>
        <xdr:cNvSpPr/>
      </xdr:nvSpPr>
      <xdr:spPr>
        <a:xfrm>
          <a:off x="1971040" y="901700"/>
          <a:ext cx="1173480" cy="16764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115,058
112,903
43.43
48,608,842
45,952,917
2,221,799
29,930,473
23,200,359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127000</xdr:colOff>
      <xdr:row>5</xdr:row>
      <xdr:rowOff>63500</xdr:rowOff>
    </xdr:from>
    <xdr:to>
      <xdr:col>26</xdr:col>
      <xdr:colOff>127000</xdr:colOff>
      <xdr:row>15</xdr:row>
      <xdr:rowOff>63500</xdr:rowOff>
    </xdr:to>
    <xdr:sp macro="" textlink="">
      <xdr:nvSpPr>
        <xdr:cNvPr id="12" name="正方形/長方形 11"/>
        <xdr:cNvSpPr/>
      </xdr:nvSpPr>
      <xdr:spPr>
        <a:xfrm>
          <a:off x="3144520" y="901700"/>
          <a:ext cx="1341120" cy="16764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(R2.1.1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(R2.1.1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26</xdr:col>
      <xdr:colOff>127000</xdr:colOff>
      <xdr:row>5</xdr:row>
      <xdr:rowOff>82550</xdr:rowOff>
    </xdr:from>
    <xdr:to>
      <xdr:col>37</xdr:col>
      <xdr:colOff>63500</xdr:colOff>
      <xdr:row>10</xdr:row>
      <xdr:rowOff>165100</xdr:rowOff>
    </xdr:to>
    <xdr:sp macro="" textlink="">
      <xdr:nvSpPr>
        <xdr:cNvPr id="13" name="正方形/長方形 12"/>
        <xdr:cNvSpPr/>
      </xdr:nvSpPr>
      <xdr:spPr>
        <a:xfrm>
          <a:off x="4485640" y="920750"/>
          <a:ext cx="1780540" cy="92075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37</xdr:col>
      <xdr:colOff>63500</xdr:colOff>
      <xdr:row>5</xdr:row>
      <xdr:rowOff>82550</xdr:rowOff>
    </xdr:from>
    <xdr:to>
      <xdr:col>44</xdr:col>
      <xdr:colOff>0</xdr:colOff>
      <xdr:row>10</xdr:row>
      <xdr:rowOff>165100</xdr:rowOff>
    </xdr:to>
    <xdr:sp macro="" textlink="">
      <xdr:nvSpPr>
        <xdr:cNvPr id="14" name="正方形/長方形 13"/>
        <xdr:cNvSpPr/>
      </xdr:nvSpPr>
      <xdr:spPr>
        <a:xfrm>
          <a:off x="6266180" y="920750"/>
          <a:ext cx="1109980" cy="92075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-0.2
16.4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63500</xdr:colOff>
      <xdr:row>5</xdr:row>
      <xdr:rowOff>95250</xdr:rowOff>
    </xdr:from>
    <xdr:to>
      <xdr:col>47</xdr:col>
      <xdr:colOff>127000</xdr:colOff>
      <xdr:row>11</xdr:row>
      <xdr:rowOff>6350</xdr:rowOff>
    </xdr:to>
    <xdr:sp macro="" textlink="">
      <xdr:nvSpPr>
        <xdr:cNvPr id="15" name="正方形/長方形 14"/>
        <xdr:cNvSpPr/>
      </xdr:nvSpPr>
      <xdr:spPr>
        <a:xfrm>
          <a:off x="7439660" y="933450"/>
          <a:ext cx="566420" cy="91694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26</xdr:col>
      <xdr:colOff>127000</xdr:colOff>
      <xdr:row>10</xdr:row>
      <xdr:rowOff>0</xdr:rowOff>
    </xdr:from>
    <xdr:to>
      <xdr:col>37</xdr:col>
      <xdr:colOff>63500</xdr:colOff>
      <xdr:row>13</xdr:row>
      <xdr:rowOff>120650</xdr:rowOff>
    </xdr:to>
    <xdr:sp macro="" textlink="">
      <xdr:nvSpPr>
        <xdr:cNvPr id="16" name="正方形/長方形 15"/>
        <xdr:cNvSpPr/>
      </xdr:nvSpPr>
      <xdr:spPr>
        <a:xfrm>
          <a:off x="4485640" y="1676400"/>
          <a:ext cx="1780540" cy="62357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127000</xdr:colOff>
      <xdr:row>10</xdr:row>
      <xdr:rowOff>0</xdr:rowOff>
    </xdr:from>
    <xdr:to>
      <xdr:col>57</xdr:col>
      <xdr:colOff>0</xdr:colOff>
      <xdr:row>13</xdr:row>
      <xdr:rowOff>120650</xdr:rowOff>
    </xdr:to>
    <xdr:sp macro="" textlink="">
      <xdr:nvSpPr>
        <xdr:cNvPr id="17" name="正方形/長方形 16"/>
        <xdr:cNvSpPr/>
      </xdr:nvSpPr>
      <xdr:spPr>
        <a:xfrm>
          <a:off x="6329680" y="1676400"/>
          <a:ext cx="3225800" cy="62357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H27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H28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H29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H30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58</xdr:col>
      <xdr:colOff>25400</xdr:colOff>
      <xdr:row>5</xdr:row>
      <xdr:rowOff>31750</xdr:rowOff>
    </xdr:from>
    <xdr:to>
      <xdr:col>66</xdr:col>
      <xdr:colOff>25400</xdr:colOff>
      <xdr:row>12</xdr:row>
      <xdr:rowOff>101600</xdr:rowOff>
    </xdr:to>
    <xdr:sp macro="" textlink="">
      <xdr:nvSpPr>
        <xdr:cNvPr id="18" name="角丸四角形 17"/>
        <xdr:cNvSpPr/>
      </xdr:nvSpPr>
      <xdr:spPr>
        <a:xfrm>
          <a:off x="9748520" y="869950"/>
          <a:ext cx="1341120" cy="124333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95250</xdr:colOff>
      <xdr:row>5</xdr:row>
      <xdr:rowOff>95250</xdr:rowOff>
    </xdr:from>
    <xdr:to>
      <xdr:col>66</xdr:col>
      <xdr:colOff>95250</xdr:colOff>
      <xdr:row>7</xdr:row>
      <xdr:rowOff>6350</xdr:rowOff>
    </xdr:to>
    <xdr:sp macro="" textlink="">
      <xdr:nvSpPr>
        <xdr:cNvPr id="19" name="正方形/長方形 18"/>
        <xdr:cNvSpPr/>
      </xdr:nvSpPr>
      <xdr:spPr>
        <a:xfrm>
          <a:off x="9986010" y="933450"/>
          <a:ext cx="117348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59</xdr:col>
      <xdr:colOff>95250</xdr:colOff>
      <xdr:row>7</xdr:row>
      <xdr:rowOff>19050</xdr:rowOff>
    </xdr:from>
    <xdr:to>
      <xdr:col>66</xdr:col>
      <xdr:colOff>95250</xdr:colOff>
      <xdr:row>8</xdr:row>
      <xdr:rowOff>101600</xdr:rowOff>
    </xdr:to>
    <xdr:sp macro="" textlink="">
      <xdr:nvSpPr>
        <xdr:cNvPr id="20" name="正方形/長方形 19"/>
        <xdr:cNvSpPr/>
      </xdr:nvSpPr>
      <xdr:spPr>
        <a:xfrm>
          <a:off x="9986010" y="1192530"/>
          <a:ext cx="117348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59</xdr:col>
      <xdr:colOff>95250</xdr:colOff>
      <xdr:row>9</xdr:row>
      <xdr:rowOff>6350</xdr:rowOff>
    </xdr:from>
    <xdr:to>
      <xdr:col>67</xdr:col>
      <xdr:colOff>31750</xdr:colOff>
      <xdr:row>12</xdr:row>
      <xdr:rowOff>127000</xdr:rowOff>
    </xdr:to>
    <xdr:sp macro="" textlink="">
      <xdr:nvSpPr>
        <xdr:cNvPr id="21" name="正方形/長方形 20"/>
        <xdr:cNvSpPr/>
      </xdr:nvSpPr>
      <xdr:spPr>
        <a:xfrm>
          <a:off x="9986010" y="1515110"/>
          <a:ext cx="1277620" cy="62357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58</xdr:col>
      <xdr:colOff>107950</xdr:colOff>
      <xdr:row>6</xdr:row>
      <xdr:rowOff>12700</xdr:rowOff>
    </xdr:from>
    <xdr:to>
      <xdr:col>59</xdr:col>
      <xdr:colOff>127000</xdr:colOff>
      <xdr:row>6</xdr:row>
      <xdr:rowOff>12700</xdr:rowOff>
    </xdr:to>
    <xdr:cxnSp macro="">
      <xdr:nvCxnSpPr>
        <xdr:cNvPr id="22" name="直線コネクタ 21"/>
        <xdr:cNvCxnSpPr/>
      </xdr:nvCxnSpPr>
      <xdr:spPr>
        <a:xfrm flipH="1">
          <a:off x="9831070" y="1018540"/>
          <a:ext cx="18669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161925</xdr:colOff>
      <xdr:row>5</xdr:row>
      <xdr:rowOff>133350</xdr:rowOff>
    </xdr:from>
    <xdr:to>
      <xdr:col>59</xdr:col>
      <xdr:colOff>73025</xdr:colOff>
      <xdr:row>6</xdr:row>
      <xdr:rowOff>63500</xdr:rowOff>
    </xdr:to>
    <xdr:sp macro="" textlink="">
      <xdr:nvSpPr>
        <xdr:cNvPr id="23" name="楕円 22"/>
        <xdr:cNvSpPr/>
      </xdr:nvSpPr>
      <xdr:spPr>
        <a:xfrm>
          <a:off x="9885045" y="97155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161925</xdr:colOff>
      <xdr:row>7</xdr:row>
      <xdr:rowOff>57150</xdr:rowOff>
    </xdr:from>
    <xdr:to>
      <xdr:col>59</xdr:col>
      <xdr:colOff>73025</xdr:colOff>
      <xdr:row>7</xdr:row>
      <xdr:rowOff>158750</xdr:rowOff>
    </xdr:to>
    <xdr:sp macro="" textlink="">
      <xdr:nvSpPr>
        <xdr:cNvPr id="24" name="フローチャート: 判断 23"/>
        <xdr:cNvSpPr/>
      </xdr:nvSpPr>
      <xdr:spPr>
        <a:xfrm>
          <a:off x="9885045" y="123063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15875</xdr:colOff>
      <xdr:row>8</xdr:row>
      <xdr:rowOff>152400</xdr:rowOff>
    </xdr:from>
    <xdr:to>
      <xdr:col>59</xdr:col>
      <xdr:colOff>15875</xdr:colOff>
      <xdr:row>9</xdr:row>
      <xdr:rowOff>120650</xdr:rowOff>
    </xdr:to>
    <xdr:cxnSp macro="">
      <xdr:nvCxnSpPr>
        <xdr:cNvPr id="25" name="直線コネクタ 24"/>
        <xdr:cNvCxnSpPr/>
      </xdr:nvCxnSpPr>
      <xdr:spPr>
        <a:xfrm>
          <a:off x="9906635" y="1493520"/>
          <a:ext cx="0" cy="13589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8</xdr:row>
      <xdr:rowOff>152400</xdr:rowOff>
    </xdr:from>
    <xdr:to>
      <xdr:col>59</xdr:col>
      <xdr:colOff>107950</xdr:colOff>
      <xdr:row>8</xdr:row>
      <xdr:rowOff>152400</xdr:rowOff>
    </xdr:to>
    <xdr:cxnSp macro="">
      <xdr:nvCxnSpPr>
        <xdr:cNvPr id="26" name="直線コネクタ 25"/>
        <xdr:cNvCxnSpPr/>
      </xdr:nvCxnSpPr>
      <xdr:spPr>
        <a:xfrm>
          <a:off x="9850120" y="1493520"/>
          <a:ext cx="14859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15875</xdr:colOff>
      <xdr:row>10</xdr:row>
      <xdr:rowOff>47625</xdr:rowOff>
    </xdr:from>
    <xdr:to>
      <xdr:col>59</xdr:col>
      <xdr:colOff>15875</xdr:colOff>
      <xdr:row>11</xdr:row>
      <xdr:rowOff>15875</xdr:rowOff>
    </xdr:to>
    <xdr:cxnSp macro="">
      <xdr:nvCxnSpPr>
        <xdr:cNvPr id="27" name="直線コネクタ 26"/>
        <xdr:cNvCxnSpPr/>
      </xdr:nvCxnSpPr>
      <xdr:spPr>
        <a:xfrm flipV="1">
          <a:off x="9906635" y="1724025"/>
          <a:ext cx="0" cy="13589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11</xdr:row>
      <xdr:rowOff>19050</xdr:rowOff>
    </xdr:from>
    <xdr:to>
      <xdr:col>59</xdr:col>
      <xdr:colOff>107950</xdr:colOff>
      <xdr:row>11</xdr:row>
      <xdr:rowOff>19050</xdr:rowOff>
    </xdr:to>
    <xdr:cxnSp macro="">
      <xdr:nvCxnSpPr>
        <xdr:cNvPr id="28" name="直線コネクタ 27"/>
        <xdr:cNvCxnSpPr/>
      </xdr:nvCxnSpPr>
      <xdr:spPr>
        <a:xfrm>
          <a:off x="9850120" y="1863090"/>
          <a:ext cx="14859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16</xdr:row>
      <xdr:rowOff>50800</xdr:rowOff>
    </xdr:from>
    <xdr:ext cx="8896666" cy="259045"/>
    <xdr:sp macro="" textlink="">
      <xdr:nvSpPr>
        <xdr:cNvPr id="29" name="テキスト ボックス 28"/>
        <xdr:cNvSpPr txBox="1"/>
      </xdr:nvSpPr>
      <xdr:spPr>
        <a:xfrm>
          <a:off x="629920" y="273304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3</xdr:col>
      <xdr:colOff>127000</xdr:colOff>
      <xdr:row>18</xdr:row>
      <xdr:rowOff>25400</xdr:rowOff>
    </xdr:from>
    <xdr:ext cx="6046335" cy="259045"/>
    <xdr:sp macro="" textlink="">
      <xdr:nvSpPr>
        <xdr:cNvPr id="30" name="テキスト ボックス 29"/>
        <xdr:cNvSpPr txBox="1"/>
      </xdr:nvSpPr>
      <xdr:spPr>
        <a:xfrm>
          <a:off x="629920" y="304292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3</xdr:col>
      <xdr:colOff>127000</xdr:colOff>
      <xdr:row>20</xdr:row>
      <xdr:rowOff>0</xdr:rowOff>
    </xdr:from>
    <xdr:ext cx="8295925" cy="259045"/>
    <xdr:sp macro="" textlink="">
      <xdr:nvSpPr>
        <xdr:cNvPr id="31" name="テキスト ボックス 30"/>
        <xdr:cNvSpPr txBox="1"/>
      </xdr:nvSpPr>
      <xdr:spPr>
        <a:xfrm>
          <a:off x="629920" y="3352800"/>
          <a:ext cx="829592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類似団体内順位、全国平均、各都道府県平均は、令和元年度決算の状況である。また類似団体が存在しない場合、類似団体内順位を表示しない。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3</xdr:col>
      <xdr:colOff>127000</xdr:colOff>
      <xdr:row>21</xdr:row>
      <xdr:rowOff>146050</xdr:rowOff>
    </xdr:from>
    <xdr:ext cx="4433650" cy="259045"/>
    <xdr:sp macro="" textlink="">
      <xdr:nvSpPr>
        <xdr:cNvPr id="32" name="テキスト ボックス 31"/>
        <xdr:cNvSpPr txBox="1"/>
      </xdr:nvSpPr>
      <xdr:spPr>
        <a:xfrm>
          <a:off x="629920" y="366649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twoCellAnchor>
    <xdr:from>
      <xdr:col>4</xdr:col>
      <xdr:colOff>0</xdr:colOff>
      <xdr:row>24</xdr:row>
      <xdr:rowOff>76200</xdr:rowOff>
    </xdr:from>
    <xdr:to>
      <xdr:col>28</xdr:col>
      <xdr:colOff>152400</xdr:colOff>
      <xdr:row>28</xdr:row>
      <xdr:rowOff>25400</xdr:rowOff>
    </xdr:to>
    <xdr:sp macro="" textlink="">
      <xdr:nvSpPr>
        <xdr:cNvPr id="33" name="正方形/長方形 32"/>
        <xdr:cNvSpPr/>
      </xdr:nvSpPr>
      <xdr:spPr>
        <a:xfrm>
          <a:off x="670560" y="409956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道路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28</xdr:row>
      <xdr:rowOff>50800</xdr:rowOff>
    </xdr:from>
    <xdr:to>
      <xdr:col>12</xdr:col>
      <xdr:colOff>127000</xdr:colOff>
      <xdr:row>29</xdr:row>
      <xdr:rowOff>133350</xdr:rowOff>
    </xdr:to>
    <xdr:sp macro="" textlink="">
      <xdr:nvSpPr>
        <xdr:cNvPr id="34" name="正方形/長方形 33"/>
        <xdr:cNvSpPr/>
      </xdr:nvSpPr>
      <xdr:spPr>
        <a:xfrm>
          <a:off x="79756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29</xdr:row>
      <xdr:rowOff>82550</xdr:rowOff>
    </xdr:from>
    <xdr:to>
      <xdr:col>12</xdr:col>
      <xdr:colOff>127000</xdr:colOff>
      <xdr:row>30</xdr:row>
      <xdr:rowOff>165100</xdr:rowOff>
    </xdr:to>
    <xdr:sp macro="" textlink="">
      <xdr:nvSpPr>
        <xdr:cNvPr id="35" name="正方形/長方形 34"/>
        <xdr:cNvSpPr/>
      </xdr:nvSpPr>
      <xdr:spPr>
        <a:xfrm>
          <a:off x="79756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28</xdr:row>
      <xdr:rowOff>50800</xdr:rowOff>
    </xdr:from>
    <xdr:to>
      <xdr:col>18</xdr:col>
      <xdr:colOff>0</xdr:colOff>
      <xdr:row>29</xdr:row>
      <xdr:rowOff>133350</xdr:rowOff>
    </xdr:to>
    <xdr:sp macro="" textlink="">
      <xdr:nvSpPr>
        <xdr:cNvPr id="36" name="正方形/長方形 35"/>
        <xdr:cNvSpPr/>
      </xdr:nvSpPr>
      <xdr:spPr>
        <a:xfrm>
          <a:off x="167640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29</xdr:row>
      <xdr:rowOff>82550</xdr:rowOff>
    </xdr:from>
    <xdr:to>
      <xdr:col>18</xdr:col>
      <xdr:colOff>0</xdr:colOff>
      <xdr:row>30</xdr:row>
      <xdr:rowOff>165100</xdr:rowOff>
    </xdr:to>
    <xdr:sp macro="" textlink="">
      <xdr:nvSpPr>
        <xdr:cNvPr id="37" name="正方形/長方形 36"/>
        <xdr:cNvSpPr/>
      </xdr:nvSpPr>
      <xdr:spPr>
        <a:xfrm>
          <a:off x="167640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28</xdr:row>
      <xdr:rowOff>50800</xdr:rowOff>
    </xdr:from>
    <xdr:to>
      <xdr:col>24</xdr:col>
      <xdr:colOff>0</xdr:colOff>
      <xdr:row>29</xdr:row>
      <xdr:rowOff>133350</xdr:rowOff>
    </xdr:to>
    <xdr:sp macro="" textlink="">
      <xdr:nvSpPr>
        <xdr:cNvPr id="38" name="正方形/長方形 37"/>
        <xdr:cNvSpPr/>
      </xdr:nvSpPr>
      <xdr:spPr>
        <a:xfrm>
          <a:off x="26822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29</xdr:row>
      <xdr:rowOff>82550</xdr:rowOff>
    </xdr:from>
    <xdr:to>
      <xdr:col>24</xdr:col>
      <xdr:colOff>0</xdr:colOff>
      <xdr:row>30</xdr:row>
      <xdr:rowOff>165100</xdr:rowOff>
    </xdr:to>
    <xdr:sp macro="" textlink="">
      <xdr:nvSpPr>
        <xdr:cNvPr id="39" name="正方形/長方形 38"/>
        <xdr:cNvSpPr/>
      </xdr:nvSpPr>
      <xdr:spPr>
        <a:xfrm>
          <a:off x="26822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40" name="正方形/長方形 39"/>
        <xdr:cNvSpPr/>
      </xdr:nvSpPr>
      <xdr:spPr>
        <a:xfrm>
          <a:off x="670560" y="521589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30</xdr:row>
      <xdr:rowOff>0</xdr:rowOff>
    </xdr:from>
    <xdr:ext cx="298543" cy="225703"/>
    <xdr:sp macro="" textlink="">
      <xdr:nvSpPr>
        <xdr:cNvPr id="41" name="テキスト ボックス 40"/>
        <xdr:cNvSpPr txBox="1"/>
      </xdr:nvSpPr>
      <xdr:spPr>
        <a:xfrm>
          <a:off x="655320" y="50292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44</xdr:row>
      <xdr:rowOff>76200</xdr:rowOff>
    </xdr:from>
    <xdr:to>
      <xdr:col>28</xdr:col>
      <xdr:colOff>114300</xdr:colOff>
      <xdr:row>44</xdr:row>
      <xdr:rowOff>76200</xdr:rowOff>
    </xdr:to>
    <xdr:cxnSp macro="">
      <xdr:nvCxnSpPr>
        <xdr:cNvPr id="42" name="直線コネクタ 41"/>
        <xdr:cNvCxnSpPr/>
      </xdr:nvCxnSpPr>
      <xdr:spPr>
        <a:xfrm>
          <a:off x="670560" y="74523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43</xdr:row>
      <xdr:rowOff>105427</xdr:rowOff>
    </xdr:from>
    <xdr:ext cx="467179" cy="259045"/>
    <xdr:sp macro="" textlink="">
      <xdr:nvSpPr>
        <xdr:cNvPr id="43" name="テキスト ボックス 42"/>
        <xdr:cNvSpPr txBox="1"/>
      </xdr:nvSpPr>
      <xdr:spPr>
        <a:xfrm>
          <a:off x="271961" y="73139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41</xdr:row>
      <xdr:rowOff>133350</xdr:rowOff>
    </xdr:from>
    <xdr:to>
      <xdr:col>28</xdr:col>
      <xdr:colOff>114300</xdr:colOff>
      <xdr:row>41</xdr:row>
      <xdr:rowOff>133350</xdr:rowOff>
    </xdr:to>
    <xdr:cxnSp macro="">
      <xdr:nvCxnSpPr>
        <xdr:cNvPr id="44" name="直線コネクタ 43"/>
        <xdr:cNvCxnSpPr/>
      </xdr:nvCxnSpPr>
      <xdr:spPr>
        <a:xfrm>
          <a:off x="670560" y="70065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40</xdr:row>
      <xdr:rowOff>162577</xdr:rowOff>
    </xdr:from>
    <xdr:ext cx="467179" cy="259045"/>
    <xdr:sp macro="" textlink="">
      <xdr:nvSpPr>
        <xdr:cNvPr id="45" name="テキスト ボックス 44"/>
        <xdr:cNvSpPr txBox="1"/>
      </xdr:nvSpPr>
      <xdr:spPr>
        <a:xfrm>
          <a:off x="271961" y="6868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39</xdr:row>
      <xdr:rowOff>19050</xdr:rowOff>
    </xdr:from>
    <xdr:to>
      <xdr:col>28</xdr:col>
      <xdr:colOff>114300</xdr:colOff>
      <xdr:row>39</xdr:row>
      <xdr:rowOff>19050</xdr:rowOff>
    </xdr:to>
    <xdr:cxnSp macro="">
      <xdr:nvCxnSpPr>
        <xdr:cNvPr id="46" name="直線コネクタ 45"/>
        <xdr:cNvCxnSpPr/>
      </xdr:nvCxnSpPr>
      <xdr:spPr>
        <a:xfrm>
          <a:off x="670560" y="655701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38</xdr:row>
      <xdr:rowOff>48277</xdr:rowOff>
    </xdr:from>
    <xdr:ext cx="403059" cy="259045"/>
    <xdr:sp macro="" textlink="">
      <xdr:nvSpPr>
        <xdr:cNvPr id="47" name="テキスト ボックス 46"/>
        <xdr:cNvSpPr txBox="1"/>
      </xdr:nvSpPr>
      <xdr:spPr>
        <a:xfrm>
          <a:off x="336081" y="641859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36</xdr:row>
      <xdr:rowOff>76200</xdr:rowOff>
    </xdr:from>
    <xdr:to>
      <xdr:col>28</xdr:col>
      <xdr:colOff>114300</xdr:colOff>
      <xdr:row>36</xdr:row>
      <xdr:rowOff>76200</xdr:rowOff>
    </xdr:to>
    <xdr:cxnSp macro="">
      <xdr:nvCxnSpPr>
        <xdr:cNvPr id="48" name="直線コネクタ 47"/>
        <xdr:cNvCxnSpPr/>
      </xdr:nvCxnSpPr>
      <xdr:spPr>
        <a:xfrm>
          <a:off x="670560" y="61112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35</xdr:row>
      <xdr:rowOff>105427</xdr:rowOff>
    </xdr:from>
    <xdr:ext cx="403059" cy="259045"/>
    <xdr:sp macro="" textlink="">
      <xdr:nvSpPr>
        <xdr:cNvPr id="49" name="テキスト ボックス 48"/>
        <xdr:cNvSpPr txBox="1"/>
      </xdr:nvSpPr>
      <xdr:spPr>
        <a:xfrm>
          <a:off x="336081" y="597282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33</xdr:row>
      <xdr:rowOff>133350</xdr:rowOff>
    </xdr:from>
    <xdr:to>
      <xdr:col>28</xdr:col>
      <xdr:colOff>114300</xdr:colOff>
      <xdr:row>33</xdr:row>
      <xdr:rowOff>133350</xdr:rowOff>
    </xdr:to>
    <xdr:cxnSp macro="">
      <xdr:nvCxnSpPr>
        <xdr:cNvPr id="50" name="直線コネクタ 49"/>
        <xdr:cNvCxnSpPr/>
      </xdr:nvCxnSpPr>
      <xdr:spPr>
        <a:xfrm>
          <a:off x="670560" y="566547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32</xdr:row>
      <xdr:rowOff>162577</xdr:rowOff>
    </xdr:from>
    <xdr:ext cx="403059" cy="259045"/>
    <xdr:sp macro="" textlink="">
      <xdr:nvSpPr>
        <xdr:cNvPr id="51" name="テキスト ボックス 50"/>
        <xdr:cNvSpPr txBox="1"/>
      </xdr:nvSpPr>
      <xdr:spPr>
        <a:xfrm>
          <a:off x="336081" y="55270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114300</xdr:colOff>
      <xdr:row>31</xdr:row>
      <xdr:rowOff>19050</xdr:rowOff>
    </xdr:to>
    <xdr:cxnSp macro="">
      <xdr:nvCxnSpPr>
        <xdr:cNvPr id="52" name="直線コネクタ 51"/>
        <xdr:cNvCxnSpPr/>
      </xdr:nvCxnSpPr>
      <xdr:spPr>
        <a:xfrm>
          <a:off x="670560" y="52158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30</xdr:row>
      <xdr:rowOff>48277</xdr:rowOff>
    </xdr:from>
    <xdr:ext cx="403059" cy="259045"/>
    <xdr:sp macro="" textlink="">
      <xdr:nvSpPr>
        <xdr:cNvPr id="53" name="テキスト ボックス 52"/>
        <xdr:cNvSpPr txBox="1"/>
      </xdr:nvSpPr>
      <xdr:spPr>
        <a:xfrm>
          <a:off x="336081" y="50774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54" name="【道路】&#10;有形固定資産減価償却率グラフ枠"/>
        <xdr:cNvSpPr/>
      </xdr:nvSpPr>
      <xdr:spPr>
        <a:xfrm>
          <a:off x="670560" y="521589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33</xdr:row>
      <xdr:rowOff>156210</xdr:rowOff>
    </xdr:from>
    <xdr:to>
      <xdr:col>24</xdr:col>
      <xdr:colOff>62865</xdr:colOff>
      <xdr:row>40</xdr:row>
      <xdr:rowOff>149352</xdr:rowOff>
    </xdr:to>
    <xdr:cxnSp macro="">
      <xdr:nvCxnSpPr>
        <xdr:cNvPr id="55" name="直線コネクタ 54"/>
        <xdr:cNvCxnSpPr/>
      </xdr:nvCxnSpPr>
      <xdr:spPr>
        <a:xfrm flipV="1">
          <a:off x="4086225" y="5688330"/>
          <a:ext cx="0" cy="116662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40</xdr:row>
      <xdr:rowOff>153179</xdr:rowOff>
    </xdr:from>
    <xdr:ext cx="405111" cy="259045"/>
    <xdr:sp macro="" textlink="">
      <xdr:nvSpPr>
        <xdr:cNvPr id="56" name="【道路】&#10;有形固定資産減価償却率最小値テキスト"/>
        <xdr:cNvSpPr txBox="1"/>
      </xdr:nvSpPr>
      <xdr:spPr>
        <a:xfrm>
          <a:off x="4124960" y="685877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93.2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40</xdr:row>
      <xdr:rowOff>149352</xdr:rowOff>
    </xdr:from>
    <xdr:to>
      <xdr:col>24</xdr:col>
      <xdr:colOff>152400</xdr:colOff>
      <xdr:row>40</xdr:row>
      <xdr:rowOff>149352</xdr:rowOff>
    </xdr:to>
    <xdr:cxnSp macro="">
      <xdr:nvCxnSpPr>
        <xdr:cNvPr id="57" name="直線コネクタ 56"/>
        <xdr:cNvCxnSpPr/>
      </xdr:nvCxnSpPr>
      <xdr:spPr>
        <a:xfrm>
          <a:off x="4020820" y="6854952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32</xdr:row>
      <xdr:rowOff>102887</xdr:rowOff>
    </xdr:from>
    <xdr:ext cx="405111" cy="259045"/>
    <xdr:sp macro="" textlink="">
      <xdr:nvSpPr>
        <xdr:cNvPr id="58" name="【道路】&#10;有形固定資産減価償却率最大値テキスト"/>
        <xdr:cNvSpPr txBox="1"/>
      </xdr:nvSpPr>
      <xdr:spPr>
        <a:xfrm>
          <a:off x="4124960" y="54673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41.0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33</xdr:row>
      <xdr:rowOff>156210</xdr:rowOff>
    </xdr:from>
    <xdr:to>
      <xdr:col>24</xdr:col>
      <xdr:colOff>152400</xdr:colOff>
      <xdr:row>33</xdr:row>
      <xdr:rowOff>156210</xdr:rowOff>
    </xdr:to>
    <xdr:cxnSp macro="">
      <xdr:nvCxnSpPr>
        <xdr:cNvPr id="59" name="直線コネクタ 58"/>
        <xdr:cNvCxnSpPr/>
      </xdr:nvCxnSpPr>
      <xdr:spPr>
        <a:xfrm>
          <a:off x="4020820" y="568833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35</xdr:row>
      <xdr:rowOff>107713</xdr:rowOff>
    </xdr:from>
    <xdr:ext cx="405111" cy="259045"/>
    <xdr:sp macro="" textlink="">
      <xdr:nvSpPr>
        <xdr:cNvPr id="60" name="【道路】&#10;有形固定資産減価償却率平均値テキスト"/>
        <xdr:cNvSpPr txBox="1"/>
      </xdr:nvSpPr>
      <xdr:spPr>
        <a:xfrm>
          <a:off x="4124960" y="5975113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36</xdr:row>
      <xdr:rowOff>84836</xdr:rowOff>
    </xdr:from>
    <xdr:to>
      <xdr:col>24</xdr:col>
      <xdr:colOff>114300</xdr:colOff>
      <xdr:row>37</xdr:row>
      <xdr:rowOff>14986</xdr:rowOff>
    </xdr:to>
    <xdr:sp macro="" textlink="">
      <xdr:nvSpPr>
        <xdr:cNvPr id="61" name="フローチャート: 判断 60"/>
        <xdr:cNvSpPr/>
      </xdr:nvSpPr>
      <xdr:spPr>
        <a:xfrm>
          <a:off x="4036060" y="6119876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36</xdr:row>
      <xdr:rowOff>45974</xdr:rowOff>
    </xdr:from>
    <xdr:to>
      <xdr:col>20</xdr:col>
      <xdr:colOff>38100</xdr:colOff>
      <xdr:row>36</xdr:row>
      <xdr:rowOff>147574</xdr:rowOff>
    </xdr:to>
    <xdr:sp macro="" textlink="">
      <xdr:nvSpPr>
        <xdr:cNvPr id="62" name="フローチャート: 判断 61"/>
        <xdr:cNvSpPr/>
      </xdr:nvSpPr>
      <xdr:spPr>
        <a:xfrm>
          <a:off x="3312160" y="6081014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7112</xdr:rowOff>
    </xdr:from>
    <xdr:to>
      <xdr:col>15</xdr:col>
      <xdr:colOff>101600</xdr:colOff>
      <xdr:row>36</xdr:row>
      <xdr:rowOff>108712</xdr:rowOff>
    </xdr:to>
    <xdr:sp macro="" textlink="">
      <xdr:nvSpPr>
        <xdr:cNvPr id="63" name="フローチャート: 判断 62"/>
        <xdr:cNvSpPr/>
      </xdr:nvSpPr>
      <xdr:spPr>
        <a:xfrm>
          <a:off x="2514600" y="604215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35</xdr:row>
      <xdr:rowOff>137414</xdr:rowOff>
    </xdr:from>
    <xdr:to>
      <xdr:col>10</xdr:col>
      <xdr:colOff>165100</xdr:colOff>
      <xdr:row>36</xdr:row>
      <xdr:rowOff>67564</xdr:rowOff>
    </xdr:to>
    <xdr:sp macro="" textlink="">
      <xdr:nvSpPr>
        <xdr:cNvPr id="64" name="フローチャート: 判断 63"/>
        <xdr:cNvSpPr/>
      </xdr:nvSpPr>
      <xdr:spPr>
        <a:xfrm>
          <a:off x="1739900" y="6004814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35</xdr:row>
      <xdr:rowOff>105410</xdr:rowOff>
    </xdr:from>
    <xdr:to>
      <xdr:col>6</xdr:col>
      <xdr:colOff>38100</xdr:colOff>
      <xdr:row>36</xdr:row>
      <xdr:rowOff>35560</xdr:rowOff>
    </xdr:to>
    <xdr:sp macro="" textlink="">
      <xdr:nvSpPr>
        <xdr:cNvPr id="65" name="フローチャート: 判断 64"/>
        <xdr:cNvSpPr/>
      </xdr:nvSpPr>
      <xdr:spPr>
        <a:xfrm>
          <a:off x="965200" y="5972810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44</xdr:row>
      <xdr:rowOff>73677</xdr:rowOff>
    </xdr:from>
    <xdr:ext cx="762000" cy="259045"/>
    <xdr:sp macro="" textlink="">
      <xdr:nvSpPr>
        <xdr:cNvPr id="66" name="テキスト ボックス 65"/>
        <xdr:cNvSpPr txBox="1"/>
      </xdr:nvSpPr>
      <xdr:spPr>
        <a:xfrm>
          <a:off x="391922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44</xdr:row>
      <xdr:rowOff>73677</xdr:rowOff>
    </xdr:from>
    <xdr:ext cx="762000" cy="259045"/>
    <xdr:sp macro="" textlink="">
      <xdr:nvSpPr>
        <xdr:cNvPr id="67" name="テキスト ボックス 66"/>
        <xdr:cNvSpPr txBox="1"/>
      </xdr:nvSpPr>
      <xdr:spPr>
        <a:xfrm>
          <a:off x="31877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44</xdr:row>
      <xdr:rowOff>73677</xdr:rowOff>
    </xdr:from>
    <xdr:ext cx="762000" cy="259045"/>
    <xdr:sp macro="" textlink="">
      <xdr:nvSpPr>
        <xdr:cNvPr id="68" name="テキスト ボックス 67"/>
        <xdr:cNvSpPr txBox="1"/>
      </xdr:nvSpPr>
      <xdr:spPr>
        <a:xfrm>
          <a:off x="23977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44</xdr:row>
      <xdr:rowOff>73677</xdr:rowOff>
    </xdr:from>
    <xdr:ext cx="762000" cy="259045"/>
    <xdr:sp macro="" textlink="">
      <xdr:nvSpPr>
        <xdr:cNvPr id="69" name="テキスト ボックス 68"/>
        <xdr:cNvSpPr txBox="1"/>
      </xdr:nvSpPr>
      <xdr:spPr>
        <a:xfrm>
          <a:off x="16230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44</xdr:row>
      <xdr:rowOff>73677</xdr:rowOff>
    </xdr:from>
    <xdr:ext cx="762000" cy="259045"/>
    <xdr:sp macro="" textlink="">
      <xdr:nvSpPr>
        <xdr:cNvPr id="70" name="テキスト ボックス 69"/>
        <xdr:cNvSpPr txBox="1"/>
      </xdr:nvSpPr>
      <xdr:spPr>
        <a:xfrm>
          <a:off x="8407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36</xdr:row>
      <xdr:rowOff>105410</xdr:rowOff>
    </xdr:from>
    <xdr:to>
      <xdr:col>24</xdr:col>
      <xdr:colOff>114300</xdr:colOff>
      <xdr:row>37</xdr:row>
      <xdr:rowOff>35560</xdr:rowOff>
    </xdr:to>
    <xdr:sp macro="" textlink="">
      <xdr:nvSpPr>
        <xdr:cNvPr id="71" name="楕円 70"/>
        <xdr:cNvSpPr/>
      </xdr:nvSpPr>
      <xdr:spPr>
        <a:xfrm>
          <a:off x="4036060" y="614045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36</xdr:row>
      <xdr:rowOff>83837</xdr:rowOff>
    </xdr:from>
    <xdr:ext cx="405111" cy="259045"/>
    <xdr:sp macro="" textlink="">
      <xdr:nvSpPr>
        <xdr:cNvPr id="72" name="【道路】&#10;有形固定資産減価償却率該当値テキスト"/>
        <xdr:cNvSpPr txBox="1"/>
      </xdr:nvSpPr>
      <xdr:spPr>
        <a:xfrm>
          <a:off x="4124960" y="61188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36</xdr:row>
      <xdr:rowOff>75692</xdr:rowOff>
    </xdr:from>
    <xdr:to>
      <xdr:col>20</xdr:col>
      <xdr:colOff>38100</xdr:colOff>
      <xdr:row>37</xdr:row>
      <xdr:rowOff>5842</xdr:rowOff>
    </xdr:to>
    <xdr:sp macro="" textlink="">
      <xdr:nvSpPr>
        <xdr:cNvPr id="73" name="楕円 72"/>
        <xdr:cNvSpPr/>
      </xdr:nvSpPr>
      <xdr:spPr>
        <a:xfrm>
          <a:off x="3312160" y="6110732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36</xdr:row>
      <xdr:rowOff>126492</xdr:rowOff>
    </xdr:from>
    <xdr:to>
      <xdr:col>24</xdr:col>
      <xdr:colOff>63500</xdr:colOff>
      <xdr:row>36</xdr:row>
      <xdr:rowOff>156210</xdr:rowOff>
    </xdr:to>
    <xdr:cxnSp macro="">
      <xdr:nvCxnSpPr>
        <xdr:cNvPr id="74" name="直線コネクタ 73"/>
        <xdr:cNvCxnSpPr/>
      </xdr:nvCxnSpPr>
      <xdr:spPr>
        <a:xfrm>
          <a:off x="3355340" y="6161532"/>
          <a:ext cx="731520" cy="2971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41402</xdr:rowOff>
    </xdr:from>
    <xdr:to>
      <xdr:col>15</xdr:col>
      <xdr:colOff>101600</xdr:colOff>
      <xdr:row>36</xdr:row>
      <xdr:rowOff>143002</xdr:rowOff>
    </xdr:to>
    <xdr:sp macro="" textlink="">
      <xdr:nvSpPr>
        <xdr:cNvPr id="75" name="楕円 74"/>
        <xdr:cNvSpPr/>
      </xdr:nvSpPr>
      <xdr:spPr>
        <a:xfrm>
          <a:off x="2514600" y="607644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36</xdr:row>
      <xdr:rowOff>92202</xdr:rowOff>
    </xdr:from>
    <xdr:to>
      <xdr:col>19</xdr:col>
      <xdr:colOff>177800</xdr:colOff>
      <xdr:row>36</xdr:row>
      <xdr:rowOff>126492</xdr:rowOff>
    </xdr:to>
    <xdr:cxnSp macro="">
      <xdr:nvCxnSpPr>
        <xdr:cNvPr id="76" name="直線コネクタ 75"/>
        <xdr:cNvCxnSpPr/>
      </xdr:nvCxnSpPr>
      <xdr:spPr>
        <a:xfrm>
          <a:off x="2565400" y="6127242"/>
          <a:ext cx="789940" cy="342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36</xdr:row>
      <xdr:rowOff>11684</xdr:rowOff>
    </xdr:from>
    <xdr:to>
      <xdr:col>10</xdr:col>
      <xdr:colOff>165100</xdr:colOff>
      <xdr:row>36</xdr:row>
      <xdr:rowOff>113284</xdr:rowOff>
    </xdr:to>
    <xdr:sp macro="" textlink="">
      <xdr:nvSpPr>
        <xdr:cNvPr id="77" name="楕円 76"/>
        <xdr:cNvSpPr/>
      </xdr:nvSpPr>
      <xdr:spPr>
        <a:xfrm>
          <a:off x="1739900" y="604672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36</xdr:row>
      <xdr:rowOff>62484</xdr:rowOff>
    </xdr:from>
    <xdr:to>
      <xdr:col>15</xdr:col>
      <xdr:colOff>50800</xdr:colOff>
      <xdr:row>36</xdr:row>
      <xdr:rowOff>92202</xdr:rowOff>
    </xdr:to>
    <xdr:cxnSp macro="">
      <xdr:nvCxnSpPr>
        <xdr:cNvPr id="78" name="直線コネクタ 77"/>
        <xdr:cNvCxnSpPr/>
      </xdr:nvCxnSpPr>
      <xdr:spPr>
        <a:xfrm>
          <a:off x="1790700" y="6097524"/>
          <a:ext cx="774700" cy="2971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35</xdr:row>
      <xdr:rowOff>144272</xdr:rowOff>
    </xdr:from>
    <xdr:to>
      <xdr:col>6</xdr:col>
      <xdr:colOff>38100</xdr:colOff>
      <xdr:row>36</xdr:row>
      <xdr:rowOff>74422</xdr:rowOff>
    </xdr:to>
    <xdr:sp macro="" textlink="">
      <xdr:nvSpPr>
        <xdr:cNvPr id="79" name="楕円 78"/>
        <xdr:cNvSpPr/>
      </xdr:nvSpPr>
      <xdr:spPr>
        <a:xfrm>
          <a:off x="965200" y="6011672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36</xdr:row>
      <xdr:rowOff>23622</xdr:rowOff>
    </xdr:from>
    <xdr:to>
      <xdr:col>10</xdr:col>
      <xdr:colOff>114300</xdr:colOff>
      <xdr:row>36</xdr:row>
      <xdr:rowOff>62484</xdr:rowOff>
    </xdr:to>
    <xdr:cxnSp macro="">
      <xdr:nvCxnSpPr>
        <xdr:cNvPr id="80" name="直線コネクタ 79"/>
        <xdr:cNvCxnSpPr/>
      </xdr:nvCxnSpPr>
      <xdr:spPr>
        <a:xfrm>
          <a:off x="1008380" y="6058662"/>
          <a:ext cx="782320" cy="3886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34</xdr:row>
      <xdr:rowOff>164101</xdr:rowOff>
    </xdr:from>
    <xdr:ext cx="405111" cy="259045"/>
    <xdr:sp macro="" textlink="">
      <xdr:nvSpPr>
        <xdr:cNvPr id="81" name="n_1aveValue【道路】&#10;有形固定資産減価償却率"/>
        <xdr:cNvSpPr txBox="1"/>
      </xdr:nvSpPr>
      <xdr:spPr>
        <a:xfrm>
          <a:off x="3170564" y="586386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34</xdr:row>
      <xdr:rowOff>125239</xdr:rowOff>
    </xdr:from>
    <xdr:ext cx="405111" cy="259045"/>
    <xdr:sp macro="" textlink="">
      <xdr:nvSpPr>
        <xdr:cNvPr id="82" name="n_2aveValue【道路】&#10;有形固定資産減価償却率"/>
        <xdr:cNvSpPr txBox="1"/>
      </xdr:nvSpPr>
      <xdr:spPr>
        <a:xfrm>
          <a:off x="2385704" y="582499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34</xdr:row>
      <xdr:rowOff>84091</xdr:rowOff>
    </xdr:from>
    <xdr:ext cx="405111" cy="259045"/>
    <xdr:sp macro="" textlink="">
      <xdr:nvSpPr>
        <xdr:cNvPr id="83" name="n_3aveValue【道路】&#10;有形固定資産減価償却率"/>
        <xdr:cNvSpPr txBox="1"/>
      </xdr:nvSpPr>
      <xdr:spPr>
        <a:xfrm>
          <a:off x="1611004" y="578385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34</xdr:row>
      <xdr:rowOff>52087</xdr:rowOff>
    </xdr:from>
    <xdr:ext cx="405111" cy="259045"/>
    <xdr:sp macro="" textlink="">
      <xdr:nvSpPr>
        <xdr:cNvPr id="84" name="n_4aveValue【道路】&#10;有形固定資産減価償却率"/>
        <xdr:cNvSpPr txBox="1"/>
      </xdr:nvSpPr>
      <xdr:spPr>
        <a:xfrm>
          <a:off x="836304" y="57518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36</xdr:row>
      <xdr:rowOff>168419</xdr:rowOff>
    </xdr:from>
    <xdr:ext cx="405111" cy="259045"/>
    <xdr:sp macro="" textlink="">
      <xdr:nvSpPr>
        <xdr:cNvPr id="85" name="n_1mainValue【道路】&#10;有形固定資産減価償却率"/>
        <xdr:cNvSpPr txBox="1"/>
      </xdr:nvSpPr>
      <xdr:spPr>
        <a:xfrm>
          <a:off x="3170564" y="620345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36</xdr:row>
      <xdr:rowOff>134129</xdr:rowOff>
    </xdr:from>
    <xdr:ext cx="405111" cy="259045"/>
    <xdr:sp macro="" textlink="">
      <xdr:nvSpPr>
        <xdr:cNvPr id="86" name="n_2mainValue【道路】&#10;有形固定資産減価償却率"/>
        <xdr:cNvSpPr txBox="1"/>
      </xdr:nvSpPr>
      <xdr:spPr>
        <a:xfrm>
          <a:off x="2385704" y="616916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36</xdr:row>
      <xdr:rowOff>104411</xdr:rowOff>
    </xdr:from>
    <xdr:ext cx="405111" cy="259045"/>
    <xdr:sp macro="" textlink="">
      <xdr:nvSpPr>
        <xdr:cNvPr id="87" name="n_3mainValue【道路】&#10;有形固定資産減価償却率"/>
        <xdr:cNvSpPr txBox="1"/>
      </xdr:nvSpPr>
      <xdr:spPr>
        <a:xfrm>
          <a:off x="1611004" y="613945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36</xdr:row>
      <xdr:rowOff>65549</xdr:rowOff>
    </xdr:from>
    <xdr:ext cx="405111" cy="259045"/>
    <xdr:sp macro="" textlink="">
      <xdr:nvSpPr>
        <xdr:cNvPr id="88" name="n_4mainValue【道路】&#10;有形固定資産減価償却率"/>
        <xdr:cNvSpPr txBox="1"/>
      </xdr:nvSpPr>
      <xdr:spPr>
        <a:xfrm>
          <a:off x="836304" y="610058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24</xdr:row>
      <xdr:rowOff>76200</xdr:rowOff>
    </xdr:from>
    <xdr:to>
      <xdr:col>59</xdr:col>
      <xdr:colOff>88900</xdr:colOff>
      <xdr:row>28</xdr:row>
      <xdr:rowOff>25400</xdr:rowOff>
    </xdr:to>
    <xdr:sp macro="" textlink="">
      <xdr:nvSpPr>
        <xdr:cNvPr id="89" name="正方形/長方形 88"/>
        <xdr:cNvSpPr/>
      </xdr:nvSpPr>
      <xdr:spPr>
        <a:xfrm>
          <a:off x="5826760" y="409956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道路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一人当たり延長</a:t>
          </a:r>
        </a:p>
      </xdr:txBody>
    </xdr:sp>
    <xdr:clientData/>
  </xdr:twoCellAnchor>
  <xdr:twoCellAnchor>
    <xdr:from>
      <xdr:col>35</xdr:col>
      <xdr:colOff>63500</xdr:colOff>
      <xdr:row>28</xdr:row>
      <xdr:rowOff>50800</xdr:rowOff>
    </xdr:from>
    <xdr:to>
      <xdr:col>43</xdr:col>
      <xdr:colOff>63500</xdr:colOff>
      <xdr:row>29</xdr:row>
      <xdr:rowOff>133350</xdr:rowOff>
    </xdr:to>
    <xdr:sp macro="" textlink="">
      <xdr:nvSpPr>
        <xdr:cNvPr id="90" name="正方形/長方形 89"/>
        <xdr:cNvSpPr/>
      </xdr:nvSpPr>
      <xdr:spPr>
        <a:xfrm>
          <a:off x="593090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29</xdr:row>
      <xdr:rowOff>82550</xdr:rowOff>
    </xdr:from>
    <xdr:to>
      <xdr:col>43</xdr:col>
      <xdr:colOff>63500</xdr:colOff>
      <xdr:row>30</xdr:row>
      <xdr:rowOff>165100</xdr:rowOff>
    </xdr:to>
    <xdr:sp macro="" textlink="">
      <xdr:nvSpPr>
        <xdr:cNvPr id="91" name="正方形/長方形 90"/>
        <xdr:cNvSpPr/>
      </xdr:nvSpPr>
      <xdr:spPr>
        <a:xfrm>
          <a:off x="593090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28</xdr:row>
      <xdr:rowOff>50800</xdr:rowOff>
    </xdr:from>
    <xdr:to>
      <xdr:col>48</xdr:col>
      <xdr:colOff>127000</xdr:colOff>
      <xdr:row>29</xdr:row>
      <xdr:rowOff>133350</xdr:rowOff>
    </xdr:to>
    <xdr:sp macro="" textlink="">
      <xdr:nvSpPr>
        <xdr:cNvPr id="92" name="正方形/長方形 91"/>
        <xdr:cNvSpPr/>
      </xdr:nvSpPr>
      <xdr:spPr>
        <a:xfrm>
          <a:off x="683260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29</xdr:row>
      <xdr:rowOff>82550</xdr:rowOff>
    </xdr:from>
    <xdr:to>
      <xdr:col>48</xdr:col>
      <xdr:colOff>127000</xdr:colOff>
      <xdr:row>30</xdr:row>
      <xdr:rowOff>165100</xdr:rowOff>
    </xdr:to>
    <xdr:sp macro="" textlink="">
      <xdr:nvSpPr>
        <xdr:cNvPr id="93" name="正方形/長方形 92"/>
        <xdr:cNvSpPr/>
      </xdr:nvSpPr>
      <xdr:spPr>
        <a:xfrm>
          <a:off x="683260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9.823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28</xdr:row>
      <xdr:rowOff>50800</xdr:rowOff>
    </xdr:from>
    <xdr:to>
      <xdr:col>54</xdr:col>
      <xdr:colOff>127000</xdr:colOff>
      <xdr:row>29</xdr:row>
      <xdr:rowOff>133350</xdr:rowOff>
    </xdr:to>
    <xdr:sp macro="" textlink="">
      <xdr:nvSpPr>
        <xdr:cNvPr id="94" name="正方形/長方形 93"/>
        <xdr:cNvSpPr/>
      </xdr:nvSpPr>
      <xdr:spPr>
        <a:xfrm>
          <a:off x="78384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29</xdr:row>
      <xdr:rowOff>82550</xdr:rowOff>
    </xdr:from>
    <xdr:to>
      <xdr:col>54</xdr:col>
      <xdr:colOff>127000</xdr:colOff>
      <xdr:row>30</xdr:row>
      <xdr:rowOff>165100</xdr:rowOff>
    </xdr:to>
    <xdr:sp macro="" textlink="">
      <xdr:nvSpPr>
        <xdr:cNvPr id="95" name="正方形/長方形 94"/>
        <xdr:cNvSpPr/>
      </xdr:nvSpPr>
      <xdr:spPr>
        <a:xfrm>
          <a:off x="78384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6.022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96" name="正方形/長方形 95"/>
        <xdr:cNvSpPr/>
      </xdr:nvSpPr>
      <xdr:spPr>
        <a:xfrm>
          <a:off x="5826760" y="521589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30</xdr:row>
      <xdr:rowOff>0</xdr:rowOff>
    </xdr:from>
    <xdr:ext cx="343427" cy="225703"/>
    <xdr:sp macro="" textlink="">
      <xdr:nvSpPr>
        <xdr:cNvPr id="97" name="テキスト ボックス 96"/>
        <xdr:cNvSpPr txBox="1"/>
      </xdr:nvSpPr>
      <xdr:spPr>
        <a:xfrm>
          <a:off x="5788660" y="5029200"/>
          <a:ext cx="34342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ｍ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44</xdr:row>
      <xdr:rowOff>76200</xdr:rowOff>
    </xdr:from>
    <xdr:to>
      <xdr:col>59</xdr:col>
      <xdr:colOff>50800</xdr:colOff>
      <xdr:row>44</xdr:row>
      <xdr:rowOff>76200</xdr:rowOff>
    </xdr:to>
    <xdr:cxnSp macro="">
      <xdr:nvCxnSpPr>
        <xdr:cNvPr id="98" name="直線コネクタ 97"/>
        <xdr:cNvCxnSpPr/>
      </xdr:nvCxnSpPr>
      <xdr:spPr>
        <a:xfrm>
          <a:off x="5826760" y="745236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42</xdr:row>
      <xdr:rowOff>38100</xdr:rowOff>
    </xdr:from>
    <xdr:to>
      <xdr:col>59</xdr:col>
      <xdr:colOff>50800</xdr:colOff>
      <xdr:row>42</xdr:row>
      <xdr:rowOff>38100</xdr:rowOff>
    </xdr:to>
    <xdr:cxnSp macro="">
      <xdr:nvCxnSpPr>
        <xdr:cNvPr id="99" name="直線コネクタ 98"/>
        <xdr:cNvCxnSpPr/>
      </xdr:nvCxnSpPr>
      <xdr:spPr>
        <a:xfrm>
          <a:off x="5826760" y="707898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41</xdr:row>
      <xdr:rowOff>67327</xdr:rowOff>
    </xdr:from>
    <xdr:ext cx="467179" cy="259045"/>
    <xdr:sp macro="" textlink="">
      <xdr:nvSpPr>
        <xdr:cNvPr id="100" name="テキスト ボックス 99"/>
        <xdr:cNvSpPr txBox="1"/>
      </xdr:nvSpPr>
      <xdr:spPr>
        <a:xfrm>
          <a:off x="5405301" y="69405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40</xdr:row>
      <xdr:rowOff>0</xdr:rowOff>
    </xdr:from>
    <xdr:to>
      <xdr:col>59</xdr:col>
      <xdr:colOff>50800</xdr:colOff>
      <xdr:row>40</xdr:row>
      <xdr:rowOff>0</xdr:rowOff>
    </xdr:to>
    <xdr:cxnSp macro="">
      <xdr:nvCxnSpPr>
        <xdr:cNvPr id="101" name="直線コネクタ 100"/>
        <xdr:cNvCxnSpPr/>
      </xdr:nvCxnSpPr>
      <xdr:spPr>
        <a:xfrm>
          <a:off x="5826760" y="670560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39</xdr:row>
      <xdr:rowOff>29227</xdr:rowOff>
    </xdr:from>
    <xdr:ext cx="467179" cy="259045"/>
    <xdr:sp macro="" textlink="">
      <xdr:nvSpPr>
        <xdr:cNvPr id="102" name="テキスト ボックス 101"/>
        <xdr:cNvSpPr txBox="1"/>
      </xdr:nvSpPr>
      <xdr:spPr>
        <a:xfrm>
          <a:off x="5405301" y="65671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37</xdr:row>
      <xdr:rowOff>133350</xdr:rowOff>
    </xdr:from>
    <xdr:to>
      <xdr:col>59</xdr:col>
      <xdr:colOff>50800</xdr:colOff>
      <xdr:row>37</xdr:row>
      <xdr:rowOff>133350</xdr:rowOff>
    </xdr:to>
    <xdr:cxnSp macro="">
      <xdr:nvCxnSpPr>
        <xdr:cNvPr id="103" name="直線コネクタ 102"/>
        <xdr:cNvCxnSpPr/>
      </xdr:nvCxnSpPr>
      <xdr:spPr>
        <a:xfrm>
          <a:off x="5826760" y="633603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36</xdr:row>
      <xdr:rowOff>162577</xdr:rowOff>
    </xdr:from>
    <xdr:ext cx="531299" cy="259045"/>
    <xdr:sp macro="" textlink="">
      <xdr:nvSpPr>
        <xdr:cNvPr id="104" name="テキスト ボックス 103"/>
        <xdr:cNvSpPr txBox="1"/>
      </xdr:nvSpPr>
      <xdr:spPr>
        <a:xfrm>
          <a:off x="5364041" y="619761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35</xdr:row>
      <xdr:rowOff>95250</xdr:rowOff>
    </xdr:from>
    <xdr:to>
      <xdr:col>59</xdr:col>
      <xdr:colOff>50800</xdr:colOff>
      <xdr:row>35</xdr:row>
      <xdr:rowOff>95250</xdr:rowOff>
    </xdr:to>
    <xdr:cxnSp macro="">
      <xdr:nvCxnSpPr>
        <xdr:cNvPr id="105" name="直線コネクタ 104"/>
        <xdr:cNvCxnSpPr/>
      </xdr:nvCxnSpPr>
      <xdr:spPr>
        <a:xfrm>
          <a:off x="5826760" y="596265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34</xdr:row>
      <xdr:rowOff>124477</xdr:rowOff>
    </xdr:from>
    <xdr:ext cx="531299" cy="259045"/>
    <xdr:sp macro="" textlink="">
      <xdr:nvSpPr>
        <xdr:cNvPr id="106" name="テキスト ボックス 105"/>
        <xdr:cNvSpPr txBox="1"/>
      </xdr:nvSpPr>
      <xdr:spPr>
        <a:xfrm>
          <a:off x="5364041" y="582423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33</xdr:row>
      <xdr:rowOff>57150</xdr:rowOff>
    </xdr:from>
    <xdr:to>
      <xdr:col>59</xdr:col>
      <xdr:colOff>50800</xdr:colOff>
      <xdr:row>33</xdr:row>
      <xdr:rowOff>57150</xdr:rowOff>
    </xdr:to>
    <xdr:cxnSp macro="">
      <xdr:nvCxnSpPr>
        <xdr:cNvPr id="107" name="直線コネクタ 106"/>
        <xdr:cNvCxnSpPr/>
      </xdr:nvCxnSpPr>
      <xdr:spPr>
        <a:xfrm>
          <a:off x="5826760" y="558927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32</xdr:row>
      <xdr:rowOff>86377</xdr:rowOff>
    </xdr:from>
    <xdr:ext cx="531299" cy="259045"/>
    <xdr:sp macro="" textlink="">
      <xdr:nvSpPr>
        <xdr:cNvPr id="108" name="テキスト ボックス 107"/>
        <xdr:cNvSpPr txBox="1"/>
      </xdr:nvSpPr>
      <xdr:spPr>
        <a:xfrm>
          <a:off x="5364041" y="545085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50800</xdr:colOff>
      <xdr:row>31</xdr:row>
      <xdr:rowOff>19050</xdr:rowOff>
    </xdr:to>
    <xdr:cxnSp macro="">
      <xdr:nvCxnSpPr>
        <xdr:cNvPr id="109" name="直線コネクタ 108"/>
        <xdr:cNvCxnSpPr/>
      </xdr:nvCxnSpPr>
      <xdr:spPr>
        <a:xfrm>
          <a:off x="5826760" y="521589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30</xdr:row>
      <xdr:rowOff>48277</xdr:rowOff>
    </xdr:from>
    <xdr:ext cx="531299" cy="259045"/>
    <xdr:sp macro="" textlink="">
      <xdr:nvSpPr>
        <xdr:cNvPr id="110" name="テキスト ボックス 109"/>
        <xdr:cNvSpPr txBox="1"/>
      </xdr:nvSpPr>
      <xdr:spPr>
        <a:xfrm>
          <a:off x="5364041" y="50774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111" name="【道路】&#10;一人当たり延長グラフ枠"/>
        <xdr:cNvSpPr/>
      </xdr:nvSpPr>
      <xdr:spPr>
        <a:xfrm>
          <a:off x="5826760" y="521589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34</xdr:row>
      <xdr:rowOff>76657</xdr:rowOff>
    </xdr:from>
    <xdr:to>
      <xdr:col>54</xdr:col>
      <xdr:colOff>189865</xdr:colOff>
      <xdr:row>41</xdr:row>
      <xdr:rowOff>76429</xdr:rowOff>
    </xdr:to>
    <xdr:cxnSp macro="">
      <xdr:nvCxnSpPr>
        <xdr:cNvPr id="112" name="直線コネクタ 111"/>
        <xdr:cNvCxnSpPr/>
      </xdr:nvCxnSpPr>
      <xdr:spPr>
        <a:xfrm flipV="1">
          <a:off x="9219565" y="5776417"/>
          <a:ext cx="0" cy="117325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41</xdr:row>
      <xdr:rowOff>80256</xdr:rowOff>
    </xdr:from>
    <xdr:ext cx="469744" cy="259045"/>
    <xdr:sp macro="" textlink="">
      <xdr:nvSpPr>
        <xdr:cNvPr id="113" name="【道路】&#10;一人当たり延長最小値テキスト"/>
        <xdr:cNvSpPr txBox="1"/>
      </xdr:nvSpPr>
      <xdr:spPr>
        <a:xfrm>
          <a:off x="9258300" y="695349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1.747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41</xdr:row>
      <xdr:rowOff>76429</xdr:rowOff>
    </xdr:from>
    <xdr:to>
      <xdr:col>55</xdr:col>
      <xdr:colOff>88900</xdr:colOff>
      <xdr:row>41</xdr:row>
      <xdr:rowOff>76429</xdr:rowOff>
    </xdr:to>
    <xdr:cxnSp macro="">
      <xdr:nvCxnSpPr>
        <xdr:cNvPr id="114" name="直線コネクタ 113"/>
        <xdr:cNvCxnSpPr/>
      </xdr:nvCxnSpPr>
      <xdr:spPr>
        <a:xfrm>
          <a:off x="9154160" y="6949669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33</xdr:row>
      <xdr:rowOff>23334</xdr:rowOff>
    </xdr:from>
    <xdr:ext cx="534377" cy="259045"/>
    <xdr:sp macro="" textlink="">
      <xdr:nvSpPr>
        <xdr:cNvPr id="115" name="【道路】&#10;一人当たり延長最大値テキスト"/>
        <xdr:cNvSpPr txBox="1"/>
      </xdr:nvSpPr>
      <xdr:spPr>
        <a:xfrm>
          <a:off x="9258300" y="555545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17.494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34</xdr:row>
      <xdr:rowOff>76657</xdr:rowOff>
    </xdr:from>
    <xdr:to>
      <xdr:col>55</xdr:col>
      <xdr:colOff>88900</xdr:colOff>
      <xdr:row>34</xdr:row>
      <xdr:rowOff>76657</xdr:rowOff>
    </xdr:to>
    <xdr:cxnSp macro="">
      <xdr:nvCxnSpPr>
        <xdr:cNvPr id="116" name="直線コネクタ 115"/>
        <xdr:cNvCxnSpPr/>
      </xdr:nvCxnSpPr>
      <xdr:spPr>
        <a:xfrm>
          <a:off x="9154160" y="5776417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37</xdr:row>
      <xdr:rowOff>16730</xdr:rowOff>
    </xdr:from>
    <xdr:ext cx="469744" cy="259045"/>
    <xdr:sp macro="" textlink="">
      <xdr:nvSpPr>
        <xdr:cNvPr id="117" name="【道路】&#10;一人当たり延長平均値テキスト"/>
        <xdr:cNvSpPr txBox="1"/>
      </xdr:nvSpPr>
      <xdr:spPr>
        <a:xfrm>
          <a:off x="9258300" y="6219410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8.914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37</xdr:row>
      <xdr:rowOff>165303</xdr:rowOff>
    </xdr:from>
    <xdr:to>
      <xdr:col>55</xdr:col>
      <xdr:colOff>50800</xdr:colOff>
      <xdr:row>38</xdr:row>
      <xdr:rowOff>95453</xdr:rowOff>
    </xdr:to>
    <xdr:sp macro="" textlink="">
      <xdr:nvSpPr>
        <xdr:cNvPr id="118" name="フローチャート: 判断 117"/>
        <xdr:cNvSpPr/>
      </xdr:nvSpPr>
      <xdr:spPr>
        <a:xfrm>
          <a:off x="9192260" y="6367983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37</xdr:row>
      <xdr:rowOff>163932</xdr:rowOff>
    </xdr:from>
    <xdr:to>
      <xdr:col>50</xdr:col>
      <xdr:colOff>165100</xdr:colOff>
      <xdr:row>38</xdr:row>
      <xdr:rowOff>94082</xdr:rowOff>
    </xdr:to>
    <xdr:sp macro="" textlink="">
      <xdr:nvSpPr>
        <xdr:cNvPr id="119" name="フローチャート: 判断 118"/>
        <xdr:cNvSpPr/>
      </xdr:nvSpPr>
      <xdr:spPr>
        <a:xfrm>
          <a:off x="8445500" y="6366612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38</xdr:row>
      <xdr:rowOff>11761</xdr:rowOff>
    </xdr:from>
    <xdr:to>
      <xdr:col>46</xdr:col>
      <xdr:colOff>38100</xdr:colOff>
      <xdr:row>38</xdr:row>
      <xdr:rowOff>113361</xdr:rowOff>
    </xdr:to>
    <xdr:sp macro="" textlink="">
      <xdr:nvSpPr>
        <xdr:cNvPr id="120" name="フローチャート: 判断 119"/>
        <xdr:cNvSpPr/>
      </xdr:nvSpPr>
      <xdr:spPr>
        <a:xfrm>
          <a:off x="7670800" y="6382081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37</xdr:row>
      <xdr:rowOff>125450</xdr:rowOff>
    </xdr:from>
    <xdr:to>
      <xdr:col>41</xdr:col>
      <xdr:colOff>101600</xdr:colOff>
      <xdr:row>38</xdr:row>
      <xdr:rowOff>55600</xdr:rowOff>
    </xdr:to>
    <xdr:sp macro="" textlink="">
      <xdr:nvSpPr>
        <xdr:cNvPr id="121" name="フローチャート: 判断 120"/>
        <xdr:cNvSpPr/>
      </xdr:nvSpPr>
      <xdr:spPr>
        <a:xfrm>
          <a:off x="6873240" y="632813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38</xdr:row>
      <xdr:rowOff>5055</xdr:rowOff>
    </xdr:from>
    <xdr:to>
      <xdr:col>36</xdr:col>
      <xdr:colOff>165100</xdr:colOff>
      <xdr:row>38</xdr:row>
      <xdr:rowOff>106655</xdr:rowOff>
    </xdr:to>
    <xdr:sp macro="" textlink="">
      <xdr:nvSpPr>
        <xdr:cNvPr id="122" name="フローチャート: 判断 121"/>
        <xdr:cNvSpPr/>
      </xdr:nvSpPr>
      <xdr:spPr>
        <a:xfrm>
          <a:off x="6098540" y="637537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44</xdr:row>
      <xdr:rowOff>73677</xdr:rowOff>
    </xdr:from>
    <xdr:ext cx="762000" cy="259045"/>
    <xdr:sp macro="" textlink="">
      <xdr:nvSpPr>
        <xdr:cNvPr id="123" name="テキスト ボックス 122"/>
        <xdr:cNvSpPr txBox="1"/>
      </xdr:nvSpPr>
      <xdr:spPr>
        <a:xfrm>
          <a:off x="90525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44</xdr:row>
      <xdr:rowOff>73677</xdr:rowOff>
    </xdr:from>
    <xdr:ext cx="762000" cy="259045"/>
    <xdr:sp macro="" textlink="">
      <xdr:nvSpPr>
        <xdr:cNvPr id="124" name="テキスト ボックス 123"/>
        <xdr:cNvSpPr txBox="1"/>
      </xdr:nvSpPr>
      <xdr:spPr>
        <a:xfrm>
          <a:off x="83286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44</xdr:row>
      <xdr:rowOff>73677</xdr:rowOff>
    </xdr:from>
    <xdr:ext cx="762000" cy="259045"/>
    <xdr:sp macro="" textlink="">
      <xdr:nvSpPr>
        <xdr:cNvPr id="125" name="テキスト ボックス 124"/>
        <xdr:cNvSpPr txBox="1"/>
      </xdr:nvSpPr>
      <xdr:spPr>
        <a:xfrm>
          <a:off x="75463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44</xdr:row>
      <xdr:rowOff>73677</xdr:rowOff>
    </xdr:from>
    <xdr:ext cx="762000" cy="259045"/>
    <xdr:sp macro="" textlink="">
      <xdr:nvSpPr>
        <xdr:cNvPr id="126" name="テキスト ボックス 125"/>
        <xdr:cNvSpPr txBox="1"/>
      </xdr:nvSpPr>
      <xdr:spPr>
        <a:xfrm>
          <a:off x="67564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44</xdr:row>
      <xdr:rowOff>73677</xdr:rowOff>
    </xdr:from>
    <xdr:ext cx="762000" cy="259045"/>
    <xdr:sp macro="" textlink="">
      <xdr:nvSpPr>
        <xdr:cNvPr id="127" name="テキスト ボックス 126"/>
        <xdr:cNvSpPr txBox="1"/>
      </xdr:nvSpPr>
      <xdr:spPr>
        <a:xfrm>
          <a:off x="59817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39</xdr:row>
      <xdr:rowOff>167056</xdr:rowOff>
    </xdr:from>
    <xdr:to>
      <xdr:col>55</xdr:col>
      <xdr:colOff>50800</xdr:colOff>
      <xdr:row>40</xdr:row>
      <xdr:rowOff>97206</xdr:rowOff>
    </xdr:to>
    <xdr:sp macro="" textlink="">
      <xdr:nvSpPr>
        <xdr:cNvPr id="128" name="楕円 127"/>
        <xdr:cNvSpPr/>
      </xdr:nvSpPr>
      <xdr:spPr>
        <a:xfrm>
          <a:off x="9192260" y="6705016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39</xdr:row>
      <xdr:rowOff>145483</xdr:rowOff>
    </xdr:from>
    <xdr:ext cx="469744" cy="259045"/>
    <xdr:sp macro="" textlink="">
      <xdr:nvSpPr>
        <xdr:cNvPr id="129" name="【道路】&#10;一人当たり延長該当値テキスト"/>
        <xdr:cNvSpPr txBox="1"/>
      </xdr:nvSpPr>
      <xdr:spPr>
        <a:xfrm>
          <a:off x="9258300" y="668344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4.391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39</xdr:row>
      <xdr:rowOff>167132</xdr:rowOff>
    </xdr:from>
    <xdr:to>
      <xdr:col>50</xdr:col>
      <xdr:colOff>165100</xdr:colOff>
      <xdr:row>40</xdr:row>
      <xdr:rowOff>97282</xdr:rowOff>
    </xdr:to>
    <xdr:sp macro="" textlink="">
      <xdr:nvSpPr>
        <xdr:cNvPr id="130" name="楕円 129"/>
        <xdr:cNvSpPr/>
      </xdr:nvSpPr>
      <xdr:spPr>
        <a:xfrm>
          <a:off x="8445500" y="6705092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40</xdr:row>
      <xdr:rowOff>46406</xdr:rowOff>
    </xdr:from>
    <xdr:to>
      <xdr:col>55</xdr:col>
      <xdr:colOff>0</xdr:colOff>
      <xdr:row>40</xdr:row>
      <xdr:rowOff>46482</xdr:rowOff>
    </xdr:to>
    <xdr:cxnSp macro="">
      <xdr:nvCxnSpPr>
        <xdr:cNvPr id="131" name="直線コネクタ 130"/>
        <xdr:cNvCxnSpPr/>
      </xdr:nvCxnSpPr>
      <xdr:spPr>
        <a:xfrm flipV="1">
          <a:off x="8496300" y="6752006"/>
          <a:ext cx="723900" cy="7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39</xdr:row>
      <xdr:rowOff>169570</xdr:rowOff>
    </xdr:from>
    <xdr:to>
      <xdr:col>46</xdr:col>
      <xdr:colOff>38100</xdr:colOff>
      <xdr:row>40</xdr:row>
      <xdr:rowOff>99720</xdr:rowOff>
    </xdr:to>
    <xdr:sp macro="" textlink="">
      <xdr:nvSpPr>
        <xdr:cNvPr id="132" name="楕円 131"/>
        <xdr:cNvSpPr/>
      </xdr:nvSpPr>
      <xdr:spPr>
        <a:xfrm>
          <a:off x="7670800" y="670753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40</xdr:row>
      <xdr:rowOff>46482</xdr:rowOff>
    </xdr:from>
    <xdr:to>
      <xdr:col>50</xdr:col>
      <xdr:colOff>114300</xdr:colOff>
      <xdr:row>40</xdr:row>
      <xdr:rowOff>48920</xdr:rowOff>
    </xdr:to>
    <xdr:cxnSp macro="">
      <xdr:nvCxnSpPr>
        <xdr:cNvPr id="133" name="直線コネクタ 132"/>
        <xdr:cNvCxnSpPr/>
      </xdr:nvCxnSpPr>
      <xdr:spPr>
        <a:xfrm flipV="1">
          <a:off x="7713980" y="6752082"/>
          <a:ext cx="782320" cy="243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39</xdr:row>
      <xdr:rowOff>169418</xdr:rowOff>
    </xdr:from>
    <xdr:to>
      <xdr:col>41</xdr:col>
      <xdr:colOff>101600</xdr:colOff>
      <xdr:row>40</xdr:row>
      <xdr:rowOff>99568</xdr:rowOff>
    </xdr:to>
    <xdr:sp macro="" textlink="">
      <xdr:nvSpPr>
        <xdr:cNvPr id="134" name="楕円 133"/>
        <xdr:cNvSpPr/>
      </xdr:nvSpPr>
      <xdr:spPr>
        <a:xfrm>
          <a:off x="6873240" y="6707378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40</xdr:row>
      <xdr:rowOff>48768</xdr:rowOff>
    </xdr:from>
    <xdr:to>
      <xdr:col>45</xdr:col>
      <xdr:colOff>177800</xdr:colOff>
      <xdr:row>40</xdr:row>
      <xdr:rowOff>48920</xdr:rowOff>
    </xdr:to>
    <xdr:cxnSp macro="">
      <xdr:nvCxnSpPr>
        <xdr:cNvPr id="135" name="直線コネクタ 134"/>
        <xdr:cNvCxnSpPr/>
      </xdr:nvCxnSpPr>
      <xdr:spPr>
        <a:xfrm>
          <a:off x="6924040" y="6754368"/>
          <a:ext cx="789940" cy="15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39</xdr:row>
      <xdr:rowOff>150520</xdr:rowOff>
    </xdr:from>
    <xdr:to>
      <xdr:col>36</xdr:col>
      <xdr:colOff>165100</xdr:colOff>
      <xdr:row>40</xdr:row>
      <xdr:rowOff>80670</xdr:rowOff>
    </xdr:to>
    <xdr:sp macro="" textlink="">
      <xdr:nvSpPr>
        <xdr:cNvPr id="136" name="楕円 135"/>
        <xdr:cNvSpPr/>
      </xdr:nvSpPr>
      <xdr:spPr>
        <a:xfrm>
          <a:off x="6098540" y="668848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40</xdr:row>
      <xdr:rowOff>29870</xdr:rowOff>
    </xdr:from>
    <xdr:to>
      <xdr:col>41</xdr:col>
      <xdr:colOff>50800</xdr:colOff>
      <xdr:row>40</xdr:row>
      <xdr:rowOff>48768</xdr:rowOff>
    </xdr:to>
    <xdr:cxnSp macro="">
      <xdr:nvCxnSpPr>
        <xdr:cNvPr id="137" name="直線コネクタ 136"/>
        <xdr:cNvCxnSpPr/>
      </xdr:nvCxnSpPr>
      <xdr:spPr>
        <a:xfrm>
          <a:off x="6149340" y="6735470"/>
          <a:ext cx="774700" cy="1889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36</xdr:row>
      <xdr:rowOff>110608</xdr:rowOff>
    </xdr:from>
    <xdr:ext cx="469744" cy="259045"/>
    <xdr:sp macro="" textlink="">
      <xdr:nvSpPr>
        <xdr:cNvPr id="138" name="n_1aveValue【道路】&#10;一人当たり延長"/>
        <xdr:cNvSpPr txBox="1"/>
      </xdr:nvSpPr>
      <xdr:spPr>
        <a:xfrm>
          <a:off x="8271587" y="614564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8.932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36</xdr:row>
      <xdr:rowOff>129887</xdr:rowOff>
    </xdr:from>
    <xdr:ext cx="469744" cy="259045"/>
    <xdr:sp macro="" textlink="">
      <xdr:nvSpPr>
        <xdr:cNvPr id="139" name="n_2aveValue【道路】&#10;一人当たり延長"/>
        <xdr:cNvSpPr txBox="1"/>
      </xdr:nvSpPr>
      <xdr:spPr>
        <a:xfrm>
          <a:off x="7509587" y="61649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8.679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36</xdr:row>
      <xdr:rowOff>72127</xdr:rowOff>
    </xdr:from>
    <xdr:ext cx="469744" cy="259045"/>
    <xdr:sp macro="" textlink="">
      <xdr:nvSpPr>
        <xdr:cNvPr id="140" name="n_3aveValue【道路】&#10;一人当たり延長"/>
        <xdr:cNvSpPr txBox="1"/>
      </xdr:nvSpPr>
      <xdr:spPr>
        <a:xfrm>
          <a:off x="6712027" y="61071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9.437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36</xdr:row>
      <xdr:rowOff>123182</xdr:rowOff>
    </xdr:from>
    <xdr:ext cx="469744" cy="259045"/>
    <xdr:sp macro="" textlink="">
      <xdr:nvSpPr>
        <xdr:cNvPr id="141" name="n_4aveValue【道路】&#10;一人当たり延長"/>
        <xdr:cNvSpPr txBox="1"/>
      </xdr:nvSpPr>
      <xdr:spPr>
        <a:xfrm>
          <a:off x="5937327" y="615822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8.767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40</xdr:row>
      <xdr:rowOff>88409</xdr:rowOff>
    </xdr:from>
    <xdr:ext cx="469744" cy="259045"/>
    <xdr:sp macro="" textlink="">
      <xdr:nvSpPr>
        <xdr:cNvPr id="142" name="n_1mainValue【道路】&#10;一人当たり延長"/>
        <xdr:cNvSpPr txBox="1"/>
      </xdr:nvSpPr>
      <xdr:spPr>
        <a:xfrm>
          <a:off x="8271587" y="679400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4.390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40</xdr:row>
      <xdr:rowOff>90847</xdr:rowOff>
    </xdr:from>
    <xdr:ext cx="469744" cy="259045"/>
    <xdr:sp macro="" textlink="">
      <xdr:nvSpPr>
        <xdr:cNvPr id="143" name="n_2mainValue【道路】&#10;一人当たり延長"/>
        <xdr:cNvSpPr txBox="1"/>
      </xdr:nvSpPr>
      <xdr:spPr>
        <a:xfrm>
          <a:off x="7509587" y="67964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4.358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40</xdr:row>
      <xdr:rowOff>90695</xdr:rowOff>
    </xdr:from>
    <xdr:ext cx="469744" cy="259045"/>
    <xdr:sp macro="" textlink="">
      <xdr:nvSpPr>
        <xdr:cNvPr id="144" name="n_3mainValue【道路】&#10;一人当たり延長"/>
        <xdr:cNvSpPr txBox="1"/>
      </xdr:nvSpPr>
      <xdr:spPr>
        <a:xfrm>
          <a:off x="6712027" y="679629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4.360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40</xdr:row>
      <xdr:rowOff>71797</xdr:rowOff>
    </xdr:from>
    <xdr:ext cx="469744" cy="259045"/>
    <xdr:sp macro="" textlink="">
      <xdr:nvSpPr>
        <xdr:cNvPr id="145" name="n_4mainValue【道路】&#10;一人当たり延長"/>
        <xdr:cNvSpPr txBox="1"/>
      </xdr:nvSpPr>
      <xdr:spPr>
        <a:xfrm>
          <a:off x="5937327" y="67773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4.608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46</xdr:row>
      <xdr:rowOff>114300</xdr:rowOff>
    </xdr:from>
    <xdr:to>
      <xdr:col>28</xdr:col>
      <xdr:colOff>152400</xdr:colOff>
      <xdr:row>50</xdr:row>
      <xdr:rowOff>63500</xdr:rowOff>
    </xdr:to>
    <xdr:sp macro="" textlink="">
      <xdr:nvSpPr>
        <xdr:cNvPr id="146" name="正方形/長方形 145"/>
        <xdr:cNvSpPr/>
      </xdr:nvSpPr>
      <xdr:spPr>
        <a:xfrm>
          <a:off x="670560" y="782574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橋りょう・トンネル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50</xdr:row>
      <xdr:rowOff>88900</xdr:rowOff>
    </xdr:from>
    <xdr:to>
      <xdr:col>12</xdr:col>
      <xdr:colOff>127000</xdr:colOff>
      <xdr:row>52</xdr:row>
      <xdr:rowOff>0</xdr:rowOff>
    </xdr:to>
    <xdr:sp macro="" textlink="">
      <xdr:nvSpPr>
        <xdr:cNvPr id="147" name="正方形/長方形 146"/>
        <xdr:cNvSpPr/>
      </xdr:nvSpPr>
      <xdr:spPr>
        <a:xfrm>
          <a:off x="79756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51</xdr:row>
      <xdr:rowOff>120650</xdr:rowOff>
    </xdr:from>
    <xdr:to>
      <xdr:col>12</xdr:col>
      <xdr:colOff>127000</xdr:colOff>
      <xdr:row>53</xdr:row>
      <xdr:rowOff>31750</xdr:rowOff>
    </xdr:to>
    <xdr:sp macro="" textlink="">
      <xdr:nvSpPr>
        <xdr:cNvPr id="148" name="正方形/長方形 147"/>
        <xdr:cNvSpPr/>
      </xdr:nvSpPr>
      <xdr:spPr>
        <a:xfrm>
          <a:off x="79756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50</xdr:row>
      <xdr:rowOff>88900</xdr:rowOff>
    </xdr:from>
    <xdr:to>
      <xdr:col>18</xdr:col>
      <xdr:colOff>0</xdr:colOff>
      <xdr:row>52</xdr:row>
      <xdr:rowOff>0</xdr:rowOff>
    </xdr:to>
    <xdr:sp macro="" textlink="">
      <xdr:nvSpPr>
        <xdr:cNvPr id="149" name="正方形/長方形 148"/>
        <xdr:cNvSpPr/>
      </xdr:nvSpPr>
      <xdr:spPr>
        <a:xfrm>
          <a:off x="167640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51</xdr:row>
      <xdr:rowOff>120650</xdr:rowOff>
    </xdr:from>
    <xdr:to>
      <xdr:col>18</xdr:col>
      <xdr:colOff>0</xdr:colOff>
      <xdr:row>53</xdr:row>
      <xdr:rowOff>31750</xdr:rowOff>
    </xdr:to>
    <xdr:sp macro="" textlink="">
      <xdr:nvSpPr>
        <xdr:cNvPr id="150" name="正方形/長方形 149"/>
        <xdr:cNvSpPr/>
      </xdr:nvSpPr>
      <xdr:spPr>
        <a:xfrm>
          <a:off x="167640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50</xdr:row>
      <xdr:rowOff>88900</xdr:rowOff>
    </xdr:from>
    <xdr:to>
      <xdr:col>24</xdr:col>
      <xdr:colOff>0</xdr:colOff>
      <xdr:row>52</xdr:row>
      <xdr:rowOff>0</xdr:rowOff>
    </xdr:to>
    <xdr:sp macro="" textlink="">
      <xdr:nvSpPr>
        <xdr:cNvPr id="151" name="正方形/長方形 150"/>
        <xdr:cNvSpPr/>
      </xdr:nvSpPr>
      <xdr:spPr>
        <a:xfrm>
          <a:off x="26822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51</xdr:row>
      <xdr:rowOff>120650</xdr:rowOff>
    </xdr:from>
    <xdr:to>
      <xdr:col>24</xdr:col>
      <xdr:colOff>0</xdr:colOff>
      <xdr:row>53</xdr:row>
      <xdr:rowOff>31750</xdr:rowOff>
    </xdr:to>
    <xdr:sp macro="" textlink="">
      <xdr:nvSpPr>
        <xdr:cNvPr id="152" name="正方形/長方形 151"/>
        <xdr:cNvSpPr/>
      </xdr:nvSpPr>
      <xdr:spPr>
        <a:xfrm>
          <a:off x="26822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53" name="正方形/長方形 152"/>
        <xdr:cNvSpPr/>
      </xdr:nvSpPr>
      <xdr:spPr>
        <a:xfrm>
          <a:off x="670560" y="894207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52</xdr:row>
      <xdr:rowOff>38100</xdr:rowOff>
    </xdr:from>
    <xdr:ext cx="298543" cy="225703"/>
    <xdr:sp macro="" textlink="">
      <xdr:nvSpPr>
        <xdr:cNvPr id="154" name="テキスト ボックス 153"/>
        <xdr:cNvSpPr txBox="1"/>
      </xdr:nvSpPr>
      <xdr:spPr>
        <a:xfrm>
          <a:off x="655320" y="875538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66</xdr:row>
      <xdr:rowOff>114300</xdr:rowOff>
    </xdr:from>
    <xdr:to>
      <xdr:col>28</xdr:col>
      <xdr:colOff>114300</xdr:colOff>
      <xdr:row>66</xdr:row>
      <xdr:rowOff>114300</xdr:rowOff>
    </xdr:to>
    <xdr:cxnSp macro="">
      <xdr:nvCxnSpPr>
        <xdr:cNvPr id="155" name="直線コネクタ 154"/>
        <xdr:cNvCxnSpPr/>
      </xdr:nvCxnSpPr>
      <xdr:spPr>
        <a:xfrm>
          <a:off x="670560" y="111785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65</xdr:row>
      <xdr:rowOff>143527</xdr:rowOff>
    </xdr:from>
    <xdr:ext cx="467179" cy="259045"/>
    <xdr:sp macro="" textlink="">
      <xdr:nvSpPr>
        <xdr:cNvPr id="156" name="テキスト ボックス 155"/>
        <xdr:cNvSpPr txBox="1"/>
      </xdr:nvSpPr>
      <xdr:spPr>
        <a:xfrm>
          <a:off x="271961" y="110401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64</xdr:row>
      <xdr:rowOff>130628</xdr:rowOff>
    </xdr:from>
    <xdr:to>
      <xdr:col>28</xdr:col>
      <xdr:colOff>114300</xdr:colOff>
      <xdr:row>64</xdr:row>
      <xdr:rowOff>130628</xdr:rowOff>
    </xdr:to>
    <xdr:cxnSp macro="">
      <xdr:nvCxnSpPr>
        <xdr:cNvPr id="157" name="直線コネクタ 156"/>
        <xdr:cNvCxnSpPr/>
      </xdr:nvCxnSpPr>
      <xdr:spPr>
        <a:xfrm>
          <a:off x="670560" y="10859588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63</xdr:row>
      <xdr:rowOff>159855</xdr:rowOff>
    </xdr:from>
    <xdr:ext cx="403059" cy="259045"/>
    <xdr:sp macro="" textlink="">
      <xdr:nvSpPr>
        <xdr:cNvPr id="158" name="テキスト ボックス 157"/>
        <xdr:cNvSpPr txBox="1"/>
      </xdr:nvSpPr>
      <xdr:spPr>
        <a:xfrm>
          <a:off x="336081" y="10721175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62</xdr:row>
      <xdr:rowOff>146957</xdr:rowOff>
    </xdr:from>
    <xdr:to>
      <xdr:col>28</xdr:col>
      <xdr:colOff>114300</xdr:colOff>
      <xdr:row>62</xdr:row>
      <xdr:rowOff>146957</xdr:rowOff>
    </xdr:to>
    <xdr:cxnSp macro="">
      <xdr:nvCxnSpPr>
        <xdr:cNvPr id="159" name="直線コネクタ 158"/>
        <xdr:cNvCxnSpPr/>
      </xdr:nvCxnSpPr>
      <xdr:spPr>
        <a:xfrm>
          <a:off x="670560" y="10540637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62</xdr:row>
      <xdr:rowOff>4734</xdr:rowOff>
    </xdr:from>
    <xdr:ext cx="403059" cy="259045"/>
    <xdr:sp macro="" textlink="">
      <xdr:nvSpPr>
        <xdr:cNvPr id="160" name="テキスト ボックス 159"/>
        <xdr:cNvSpPr txBox="1"/>
      </xdr:nvSpPr>
      <xdr:spPr>
        <a:xfrm>
          <a:off x="336081" y="1039841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60</xdr:row>
      <xdr:rowOff>163285</xdr:rowOff>
    </xdr:from>
    <xdr:to>
      <xdr:col>28</xdr:col>
      <xdr:colOff>114300</xdr:colOff>
      <xdr:row>60</xdr:row>
      <xdr:rowOff>163285</xdr:rowOff>
    </xdr:to>
    <xdr:cxnSp macro="">
      <xdr:nvCxnSpPr>
        <xdr:cNvPr id="161" name="直線コネクタ 160"/>
        <xdr:cNvCxnSpPr/>
      </xdr:nvCxnSpPr>
      <xdr:spPr>
        <a:xfrm>
          <a:off x="670560" y="10221685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60</xdr:row>
      <xdr:rowOff>21062</xdr:rowOff>
    </xdr:from>
    <xdr:ext cx="403059" cy="259045"/>
    <xdr:sp macro="" textlink="">
      <xdr:nvSpPr>
        <xdr:cNvPr id="162" name="テキスト ボックス 161"/>
        <xdr:cNvSpPr txBox="1"/>
      </xdr:nvSpPr>
      <xdr:spPr>
        <a:xfrm>
          <a:off x="336081" y="1007946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59</xdr:row>
      <xdr:rowOff>8165</xdr:rowOff>
    </xdr:from>
    <xdr:to>
      <xdr:col>28</xdr:col>
      <xdr:colOff>114300</xdr:colOff>
      <xdr:row>59</xdr:row>
      <xdr:rowOff>8165</xdr:rowOff>
    </xdr:to>
    <xdr:cxnSp macro="">
      <xdr:nvCxnSpPr>
        <xdr:cNvPr id="163" name="直線コネクタ 162"/>
        <xdr:cNvCxnSpPr/>
      </xdr:nvCxnSpPr>
      <xdr:spPr>
        <a:xfrm>
          <a:off x="670560" y="9898925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58</xdr:row>
      <xdr:rowOff>37392</xdr:rowOff>
    </xdr:from>
    <xdr:ext cx="403059" cy="259045"/>
    <xdr:sp macro="" textlink="">
      <xdr:nvSpPr>
        <xdr:cNvPr id="164" name="テキスト ボックス 163"/>
        <xdr:cNvSpPr txBox="1"/>
      </xdr:nvSpPr>
      <xdr:spPr>
        <a:xfrm>
          <a:off x="336081" y="976051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57</xdr:row>
      <xdr:rowOff>24493</xdr:rowOff>
    </xdr:from>
    <xdr:to>
      <xdr:col>28</xdr:col>
      <xdr:colOff>114300</xdr:colOff>
      <xdr:row>57</xdr:row>
      <xdr:rowOff>24493</xdr:rowOff>
    </xdr:to>
    <xdr:cxnSp macro="">
      <xdr:nvCxnSpPr>
        <xdr:cNvPr id="165" name="直線コネクタ 164"/>
        <xdr:cNvCxnSpPr/>
      </xdr:nvCxnSpPr>
      <xdr:spPr>
        <a:xfrm>
          <a:off x="670560" y="9579973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56</xdr:row>
      <xdr:rowOff>53720</xdr:rowOff>
    </xdr:from>
    <xdr:ext cx="403059" cy="259045"/>
    <xdr:sp macro="" textlink="">
      <xdr:nvSpPr>
        <xdr:cNvPr id="166" name="テキスト ボックス 165"/>
        <xdr:cNvSpPr txBox="1"/>
      </xdr:nvSpPr>
      <xdr:spPr>
        <a:xfrm>
          <a:off x="336081" y="944156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55</xdr:row>
      <xdr:rowOff>40822</xdr:rowOff>
    </xdr:from>
    <xdr:to>
      <xdr:col>28</xdr:col>
      <xdr:colOff>114300</xdr:colOff>
      <xdr:row>55</xdr:row>
      <xdr:rowOff>40822</xdr:rowOff>
    </xdr:to>
    <xdr:cxnSp macro="">
      <xdr:nvCxnSpPr>
        <xdr:cNvPr id="167" name="直線コネクタ 166"/>
        <xdr:cNvCxnSpPr/>
      </xdr:nvCxnSpPr>
      <xdr:spPr>
        <a:xfrm>
          <a:off x="670560" y="9261022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54</xdr:row>
      <xdr:rowOff>70049</xdr:rowOff>
    </xdr:from>
    <xdr:ext cx="403059" cy="259045"/>
    <xdr:sp macro="" textlink="">
      <xdr:nvSpPr>
        <xdr:cNvPr id="168" name="テキスト ボックス 167"/>
        <xdr:cNvSpPr txBox="1"/>
      </xdr:nvSpPr>
      <xdr:spPr>
        <a:xfrm>
          <a:off x="336081" y="9122609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114300</xdr:colOff>
      <xdr:row>53</xdr:row>
      <xdr:rowOff>57150</xdr:rowOff>
    </xdr:to>
    <xdr:cxnSp macro="">
      <xdr:nvCxnSpPr>
        <xdr:cNvPr id="169" name="直線コネクタ 168"/>
        <xdr:cNvCxnSpPr/>
      </xdr:nvCxnSpPr>
      <xdr:spPr>
        <a:xfrm>
          <a:off x="670560" y="894207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52</xdr:row>
      <xdr:rowOff>86377</xdr:rowOff>
    </xdr:from>
    <xdr:ext cx="403059" cy="259045"/>
    <xdr:sp macro="" textlink="">
      <xdr:nvSpPr>
        <xdr:cNvPr id="170" name="テキスト ボックス 169"/>
        <xdr:cNvSpPr txBox="1"/>
      </xdr:nvSpPr>
      <xdr:spPr>
        <a:xfrm>
          <a:off x="336081" y="88036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71" name="【橋りょう・トンネル】&#10;有形固定資産減価償却率グラフ枠"/>
        <xdr:cNvSpPr/>
      </xdr:nvSpPr>
      <xdr:spPr>
        <a:xfrm>
          <a:off x="670560" y="894207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55</xdr:row>
      <xdr:rowOff>70213</xdr:rowOff>
    </xdr:from>
    <xdr:to>
      <xdr:col>24</xdr:col>
      <xdr:colOff>62865</xdr:colOff>
      <xdr:row>63</xdr:row>
      <xdr:rowOff>86541</xdr:rowOff>
    </xdr:to>
    <xdr:cxnSp macro="">
      <xdr:nvCxnSpPr>
        <xdr:cNvPr id="172" name="直線コネクタ 171"/>
        <xdr:cNvCxnSpPr/>
      </xdr:nvCxnSpPr>
      <xdr:spPr>
        <a:xfrm flipV="1">
          <a:off x="4086225" y="9290413"/>
          <a:ext cx="0" cy="1357448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63</xdr:row>
      <xdr:rowOff>90368</xdr:rowOff>
    </xdr:from>
    <xdr:ext cx="405111" cy="259045"/>
    <xdr:sp macro="" textlink="">
      <xdr:nvSpPr>
        <xdr:cNvPr id="173" name="【橋りょう・トンネル】&#10;有形固定資産減価償却率最小値テキスト"/>
        <xdr:cNvSpPr txBox="1"/>
      </xdr:nvSpPr>
      <xdr:spPr>
        <a:xfrm>
          <a:off x="4124960" y="1065168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83.4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63</xdr:row>
      <xdr:rowOff>86541</xdr:rowOff>
    </xdr:from>
    <xdr:to>
      <xdr:col>24</xdr:col>
      <xdr:colOff>152400</xdr:colOff>
      <xdr:row>63</xdr:row>
      <xdr:rowOff>86541</xdr:rowOff>
    </xdr:to>
    <xdr:cxnSp macro="">
      <xdr:nvCxnSpPr>
        <xdr:cNvPr id="174" name="直線コネクタ 173"/>
        <xdr:cNvCxnSpPr/>
      </xdr:nvCxnSpPr>
      <xdr:spPr>
        <a:xfrm>
          <a:off x="4020820" y="10647861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54</xdr:row>
      <xdr:rowOff>16890</xdr:rowOff>
    </xdr:from>
    <xdr:ext cx="405111" cy="259045"/>
    <xdr:sp macro="" textlink="">
      <xdr:nvSpPr>
        <xdr:cNvPr id="175" name="【橋りょう・トンネル】&#10;有形固定資産減価償却率最大値テキスト"/>
        <xdr:cNvSpPr txBox="1"/>
      </xdr:nvSpPr>
      <xdr:spPr>
        <a:xfrm>
          <a:off x="4124960" y="906945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55</xdr:row>
      <xdr:rowOff>70213</xdr:rowOff>
    </xdr:from>
    <xdr:to>
      <xdr:col>24</xdr:col>
      <xdr:colOff>152400</xdr:colOff>
      <xdr:row>55</xdr:row>
      <xdr:rowOff>70213</xdr:rowOff>
    </xdr:to>
    <xdr:cxnSp macro="">
      <xdr:nvCxnSpPr>
        <xdr:cNvPr id="176" name="直線コネクタ 175"/>
        <xdr:cNvCxnSpPr/>
      </xdr:nvCxnSpPr>
      <xdr:spPr>
        <a:xfrm>
          <a:off x="4020820" y="9290413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58</xdr:row>
      <xdr:rowOff>58618</xdr:rowOff>
    </xdr:from>
    <xdr:ext cx="405111" cy="259045"/>
    <xdr:sp macro="" textlink="">
      <xdr:nvSpPr>
        <xdr:cNvPr id="177" name="【橋りょう・トンネル】&#10;有形固定資産減価償却率平均値テキスト"/>
        <xdr:cNvSpPr txBox="1"/>
      </xdr:nvSpPr>
      <xdr:spPr>
        <a:xfrm>
          <a:off x="4124960" y="9781738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59</xdr:row>
      <xdr:rowOff>35741</xdr:rowOff>
    </xdr:from>
    <xdr:to>
      <xdr:col>24</xdr:col>
      <xdr:colOff>114300</xdr:colOff>
      <xdr:row>59</xdr:row>
      <xdr:rowOff>137341</xdr:rowOff>
    </xdr:to>
    <xdr:sp macro="" textlink="">
      <xdr:nvSpPr>
        <xdr:cNvPr id="178" name="フローチャート: 判断 177"/>
        <xdr:cNvSpPr/>
      </xdr:nvSpPr>
      <xdr:spPr>
        <a:xfrm>
          <a:off x="4036060" y="99265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58</xdr:row>
      <xdr:rowOff>119017</xdr:rowOff>
    </xdr:from>
    <xdr:to>
      <xdr:col>20</xdr:col>
      <xdr:colOff>38100</xdr:colOff>
      <xdr:row>59</xdr:row>
      <xdr:rowOff>49167</xdr:rowOff>
    </xdr:to>
    <xdr:sp macro="" textlink="">
      <xdr:nvSpPr>
        <xdr:cNvPr id="179" name="フローチャート: 判断 178"/>
        <xdr:cNvSpPr/>
      </xdr:nvSpPr>
      <xdr:spPr>
        <a:xfrm>
          <a:off x="3312160" y="9842137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58</xdr:row>
      <xdr:rowOff>76563</xdr:rowOff>
    </xdr:from>
    <xdr:to>
      <xdr:col>15</xdr:col>
      <xdr:colOff>101600</xdr:colOff>
      <xdr:row>59</xdr:row>
      <xdr:rowOff>6713</xdr:rowOff>
    </xdr:to>
    <xdr:sp macro="" textlink="">
      <xdr:nvSpPr>
        <xdr:cNvPr id="180" name="フローチャート: 判断 179"/>
        <xdr:cNvSpPr/>
      </xdr:nvSpPr>
      <xdr:spPr>
        <a:xfrm>
          <a:off x="2514600" y="9799683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58</xdr:row>
      <xdr:rowOff>79828</xdr:rowOff>
    </xdr:from>
    <xdr:to>
      <xdr:col>10</xdr:col>
      <xdr:colOff>165100</xdr:colOff>
      <xdr:row>59</xdr:row>
      <xdr:rowOff>9978</xdr:rowOff>
    </xdr:to>
    <xdr:sp macro="" textlink="">
      <xdr:nvSpPr>
        <xdr:cNvPr id="181" name="フローチャート: 判断 180"/>
        <xdr:cNvSpPr/>
      </xdr:nvSpPr>
      <xdr:spPr>
        <a:xfrm>
          <a:off x="1739900" y="9802948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57</xdr:row>
      <xdr:rowOff>61867</xdr:rowOff>
    </xdr:from>
    <xdr:to>
      <xdr:col>6</xdr:col>
      <xdr:colOff>38100</xdr:colOff>
      <xdr:row>57</xdr:row>
      <xdr:rowOff>163467</xdr:rowOff>
    </xdr:to>
    <xdr:sp macro="" textlink="">
      <xdr:nvSpPr>
        <xdr:cNvPr id="182" name="フローチャート: 判断 181"/>
        <xdr:cNvSpPr/>
      </xdr:nvSpPr>
      <xdr:spPr>
        <a:xfrm>
          <a:off x="965200" y="9617347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66</xdr:row>
      <xdr:rowOff>111777</xdr:rowOff>
    </xdr:from>
    <xdr:ext cx="762000" cy="259045"/>
    <xdr:sp macro="" textlink="">
      <xdr:nvSpPr>
        <xdr:cNvPr id="183" name="テキスト ボックス 182"/>
        <xdr:cNvSpPr txBox="1"/>
      </xdr:nvSpPr>
      <xdr:spPr>
        <a:xfrm>
          <a:off x="391922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66</xdr:row>
      <xdr:rowOff>111777</xdr:rowOff>
    </xdr:from>
    <xdr:ext cx="762000" cy="259045"/>
    <xdr:sp macro="" textlink="">
      <xdr:nvSpPr>
        <xdr:cNvPr id="184" name="テキスト ボックス 183"/>
        <xdr:cNvSpPr txBox="1"/>
      </xdr:nvSpPr>
      <xdr:spPr>
        <a:xfrm>
          <a:off x="31877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66</xdr:row>
      <xdr:rowOff>111777</xdr:rowOff>
    </xdr:from>
    <xdr:ext cx="762000" cy="259045"/>
    <xdr:sp macro="" textlink="">
      <xdr:nvSpPr>
        <xdr:cNvPr id="185" name="テキスト ボックス 184"/>
        <xdr:cNvSpPr txBox="1"/>
      </xdr:nvSpPr>
      <xdr:spPr>
        <a:xfrm>
          <a:off x="23977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66</xdr:row>
      <xdr:rowOff>111777</xdr:rowOff>
    </xdr:from>
    <xdr:ext cx="762000" cy="259045"/>
    <xdr:sp macro="" textlink="">
      <xdr:nvSpPr>
        <xdr:cNvPr id="186" name="テキスト ボックス 185"/>
        <xdr:cNvSpPr txBox="1"/>
      </xdr:nvSpPr>
      <xdr:spPr>
        <a:xfrm>
          <a:off x="16230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66</xdr:row>
      <xdr:rowOff>111777</xdr:rowOff>
    </xdr:from>
    <xdr:ext cx="762000" cy="259045"/>
    <xdr:sp macro="" textlink="">
      <xdr:nvSpPr>
        <xdr:cNvPr id="187" name="テキスト ボックス 186"/>
        <xdr:cNvSpPr txBox="1"/>
      </xdr:nvSpPr>
      <xdr:spPr>
        <a:xfrm>
          <a:off x="8407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60</xdr:row>
      <xdr:rowOff>138612</xdr:rowOff>
    </xdr:from>
    <xdr:to>
      <xdr:col>24</xdr:col>
      <xdr:colOff>114300</xdr:colOff>
      <xdr:row>61</xdr:row>
      <xdr:rowOff>68762</xdr:rowOff>
    </xdr:to>
    <xdr:sp macro="" textlink="">
      <xdr:nvSpPr>
        <xdr:cNvPr id="188" name="楕円 187"/>
        <xdr:cNvSpPr/>
      </xdr:nvSpPr>
      <xdr:spPr>
        <a:xfrm>
          <a:off x="4036060" y="10197012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60</xdr:row>
      <xdr:rowOff>117039</xdr:rowOff>
    </xdr:from>
    <xdr:ext cx="405111" cy="259045"/>
    <xdr:sp macro="" textlink="">
      <xdr:nvSpPr>
        <xdr:cNvPr id="189" name="【橋りょう・トンネル】&#10;有形固定資産減価償却率該当値テキスト"/>
        <xdr:cNvSpPr txBox="1"/>
      </xdr:nvSpPr>
      <xdr:spPr>
        <a:xfrm>
          <a:off x="4124960" y="1017543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60</xdr:row>
      <xdr:rowOff>168003</xdr:rowOff>
    </xdr:from>
    <xdr:to>
      <xdr:col>20</xdr:col>
      <xdr:colOff>38100</xdr:colOff>
      <xdr:row>61</xdr:row>
      <xdr:rowOff>98153</xdr:rowOff>
    </xdr:to>
    <xdr:sp macro="" textlink="">
      <xdr:nvSpPr>
        <xdr:cNvPr id="190" name="楕円 189"/>
        <xdr:cNvSpPr/>
      </xdr:nvSpPr>
      <xdr:spPr>
        <a:xfrm>
          <a:off x="3312160" y="10226403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61</xdr:row>
      <xdr:rowOff>17962</xdr:rowOff>
    </xdr:from>
    <xdr:to>
      <xdr:col>24</xdr:col>
      <xdr:colOff>63500</xdr:colOff>
      <xdr:row>61</xdr:row>
      <xdr:rowOff>47353</xdr:rowOff>
    </xdr:to>
    <xdr:cxnSp macro="">
      <xdr:nvCxnSpPr>
        <xdr:cNvPr id="191" name="直線コネクタ 190"/>
        <xdr:cNvCxnSpPr/>
      </xdr:nvCxnSpPr>
      <xdr:spPr>
        <a:xfrm flipV="1">
          <a:off x="3355340" y="10244002"/>
          <a:ext cx="731520" cy="2939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60</xdr:row>
      <xdr:rowOff>119017</xdr:rowOff>
    </xdr:from>
    <xdr:to>
      <xdr:col>15</xdr:col>
      <xdr:colOff>101600</xdr:colOff>
      <xdr:row>61</xdr:row>
      <xdr:rowOff>49167</xdr:rowOff>
    </xdr:to>
    <xdr:sp macro="" textlink="">
      <xdr:nvSpPr>
        <xdr:cNvPr id="192" name="楕円 191"/>
        <xdr:cNvSpPr/>
      </xdr:nvSpPr>
      <xdr:spPr>
        <a:xfrm>
          <a:off x="2514600" y="10177417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60</xdr:row>
      <xdr:rowOff>169817</xdr:rowOff>
    </xdr:from>
    <xdr:to>
      <xdr:col>19</xdr:col>
      <xdr:colOff>177800</xdr:colOff>
      <xdr:row>61</xdr:row>
      <xdr:rowOff>47353</xdr:rowOff>
    </xdr:to>
    <xdr:cxnSp macro="">
      <xdr:nvCxnSpPr>
        <xdr:cNvPr id="193" name="直線コネクタ 192"/>
        <xdr:cNvCxnSpPr/>
      </xdr:nvCxnSpPr>
      <xdr:spPr>
        <a:xfrm>
          <a:off x="2565400" y="10228217"/>
          <a:ext cx="789940" cy="4517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60</xdr:row>
      <xdr:rowOff>115751</xdr:rowOff>
    </xdr:from>
    <xdr:to>
      <xdr:col>10</xdr:col>
      <xdr:colOff>165100</xdr:colOff>
      <xdr:row>61</xdr:row>
      <xdr:rowOff>45901</xdr:rowOff>
    </xdr:to>
    <xdr:sp macro="" textlink="">
      <xdr:nvSpPr>
        <xdr:cNvPr id="194" name="楕円 193"/>
        <xdr:cNvSpPr/>
      </xdr:nvSpPr>
      <xdr:spPr>
        <a:xfrm>
          <a:off x="1739900" y="1017415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60</xdr:row>
      <xdr:rowOff>166551</xdr:rowOff>
    </xdr:from>
    <xdr:to>
      <xdr:col>15</xdr:col>
      <xdr:colOff>50800</xdr:colOff>
      <xdr:row>60</xdr:row>
      <xdr:rowOff>169817</xdr:rowOff>
    </xdr:to>
    <xdr:cxnSp macro="">
      <xdr:nvCxnSpPr>
        <xdr:cNvPr id="195" name="直線コネクタ 194"/>
        <xdr:cNvCxnSpPr/>
      </xdr:nvCxnSpPr>
      <xdr:spPr>
        <a:xfrm>
          <a:off x="1790700" y="10224951"/>
          <a:ext cx="774700" cy="326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60</xdr:row>
      <xdr:rowOff>89626</xdr:rowOff>
    </xdr:from>
    <xdr:to>
      <xdr:col>6</xdr:col>
      <xdr:colOff>38100</xdr:colOff>
      <xdr:row>61</xdr:row>
      <xdr:rowOff>19776</xdr:rowOff>
    </xdr:to>
    <xdr:sp macro="" textlink="">
      <xdr:nvSpPr>
        <xdr:cNvPr id="196" name="楕円 195"/>
        <xdr:cNvSpPr/>
      </xdr:nvSpPr>
      <xdr:spPr>
        <a:xfrm>
          <a:off x="965200" y="10148026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60</xdr:row>
      <xdr:rowOff>140426</xdr:rowOff>
    </xdr:from>
    <xdr:to>
      <xdr:col>10</xdr:col>
      <xdr:colOff>114300</xdr:colOff>
      <xdr:row>60</xdr:row>
      <xdr:rowOff>166551</xdr:rowOff>
    </xdr:to>
    <xdr:cxnSp macro="">
      <xdr:nvCxnSpPr>
        <xdr:cNvPr id="197" name="直線コネクタ 196"/>
        <xdr:cNvCxnSpPr/>
      </xdr:nvCxnSpPr>
      <xdr:spPr>
        <a:xfrm>
          <a:off x="1008380" y="10198826"/>
          <a:ext cx="782320" cy="2612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57</xdr:row>
      <xdr:rowOff>65694</xdr:rowOff>
    </xdr:from>
    <xdr:ext cx="405111" cy="259045"/>
    <xdr:sp macro="" textlink="">
      <xdr:nvSpPr>
        <xdr:cNvPr id="198" name="n_1aveValue【橋りょう・トンネル】&#10;有形固定資産減価償却率"/>
        <xdr:cNvSpPr txBox="1"/>
      </xdr:nvSpPr>
      <xdr:spPr>
        <a:xfrm>
          <a:off x="3170564" y="962117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57</xdr:row>
      <xdr:rowOff>23240</xdr:rowOff>
    </xdr:from>
    <xdr:ext cx="405111" cy="259045"/>
    <xdr:sp macro="" textlink="">
      <xdr:nvSpPr>
        <xdr:cNvPr id="199" name="n_2aveValue【橋りょう・トンネル】&#10;有形固定資産減価償却率"/>
        <xdr:cNvSpPr txBox="1"/>
      </xdr:nvSpPr>
      <xdr:spPr>
        <a:xfrm>
          <a:off x="2385704" y="957872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57</xdr:row>
      <xdr:rowOff>26505</xdr:rowOff>
    </xdr:from>
    <xdr:ext cx="405111" cy="259045"/>
    <xdr:sp macro="" textlink="">
      <xdr:nvSpPr>
        <xdr:cNvPr id="200" name="n_3aveValue【橋りょう・トンネル】&#10;有形固定資産減価償却率"/>
        <xdr:cNvSpPr txBox="1"/>
      </xdr:nvSpPr>
      <xdr:spPr>
        <a:xfrm>
          <a:off x="1611004" y="958198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56</xdr:row>
      <xdr:rowOff>8544</xdr:rowOff>
    </xdr:from>
    <xdr:ext cx="405111" cy="259045"/>
    <xdr:sp macro="" textlink="">
      <xdr:nvSpPr>
        <xdr:cNvPr id="201" name="n_4aveValue【橋りょう・トンネル】&#10;有形固定資産減価償却率"/>
        <xdr:cNvSpPr txBox="1"/>
      </xdr:nvSpPr>
      <xdr:spPr>
        <a:xfrm>
          <a:off x="836304" y="939638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61</xdr:row>
      <xdr:rowOff>89280</xdr:rowOff>
    </xdr:from>
    <xdr:ext cx="405111" cy="259045"/>
    <xdr:sp macro="" textlink="">
      <xdr:nvSpPr>
        <xdr:cNvPr id="202" name="n_1mainValue【橋りょう・トンネル】&#10;有形固定資産減価償却率"/>
        <xdr:cNvSpPr txBox="1"/>
      </xdr:nvSpPr>
      <xdr:spPr>
        <a:xfrm>
          <a:off x="3170564" y="1031532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61</xdr:row>
      <xdr:rowOff>40294</xdr:rowOff>
    </xdr:from>
    <xdr:ext cx="405111" cy="259045"/>
    <xdr:sp macro="" textlink="">
      <xdr:nvSpPr>
        <xdr:cNvPr id="203" name="n_2mainValue【橋りょう・トンネル】&#10;有形固定資産減価償却率"/>
        <xdr:cNvSpPr txBox="1"/>
      </xdr:nvSpPr>
      <xdr:spPr>
        <a:xfrm>
          <a:off x="2385704" y="1026633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61</xdr:row>
      <xdr:rowOff>37028</xdr:rowOff>
    </xdr:from>
    <xdr:ext cx="405111" cy="259045"/>
    <xdr:sp macro="" textlink="">
      <xdr:nvSpPr>
        <xdr:cNvPr id="204" name="n_3mainValue【橋りょう・トンネル】&#10;有形固定資産減価償却率"/>
        <xdr:cNvSpPr txBox="1"/>
      </xdr:nvSpPr>
      <xdr:spPr>
        <a:xfrm>
          <a:off x="1611004" y="1026306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61</xdr:row>
      <xdr:rowOff>10903</xdr:rowOff>
    </xdr:from>
    <xdr:ext cx="405111" cy="259045"/>
    <xdr:sp macro="" textlink="">
      <xdr:nvSpPr>
        <xdr:cNvPr id="205" name="n_4mainValue【橋りょう・トンネル】&#10;有形固定資産減価償却率"/>
        <xdr:cNvSpPr txBox="1"/>
      </xdr:nvSpPr>
      <xdr:spPr>
        <a:xfrm>
          <a:off x="836304" y="1023694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46</xdr:row>
      <xdr:rowOff>114300</xdr:rowOff>
    </xdr:from>
    <xdr:to>
      <xdr:col>59</xdr:col>
      <xdr:colOff>88900</xdr:colOff>
      <xdr:row>50</xdr:row>
      <xdr:rowOff>63500</xdr:rowOff>
    </xdr:to>
    <xdr:sp macro="" textlink="">
      <xdr:nvSpPr>
        <xdr:cNvPr id="206" name="正方形/長方形 205"/>
        <xdr:cNvSpPr/>
      </xdr:nvSpPr>
      <xdr:spPr>
        <a:xfrm>
          <a:off x="5826760" y="782574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橋りょう・トンネル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35</xdr:col>
      <xdr:colOff>63500</xdr:colOff>
      <xdr:row>50</xdr:row>
      <xdr:rowOff>88900</xdr:rowOff>
    </xdr:from>
    <xdr:to>
      <xdr:col>43</xdr:col>
      <xdr:colOff>63500</xdr:colOff>
      <xdr:row>52</xdr:row>
      <xdr:rowOff>0</xdr:rowOff>
    </xdr:to>
    <xdr:sp macro="" textlink="">
      <xdr:nvSpPr>
        <xdr:cNvPr id="207" name="正方形/長方形 206"/>
        <xdr:cNvSpPr/>
      </xdr:nvSpPr>
      <xdr:spPr>
        <a:xfrm>
          <a:off x="593090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51</xdr:row>
      <xdr:rowOff>120650</xdr:rowOff>
    </xdr:from>
    <xdr:to>
      <xdr:col>43</xdr:col>
      <xdr:colOff>63500</xdr:colOff>
      <xdr:row>53</xdr:row>
      <xdr:rowOff>31750</xdr:rowOff>
    </xdr:to>
    <xdr:sp macro="" textlink="">
      <xdr:nvSpPr>
        <xdr:cNvPr id="208" name="正方形/長方形 207"/>
        <xdr:cNvSpPr/>
      </xdr:nvSpPr>
      <xdr:spPr>
        <a:xfrm>
          <a:off x="593090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50</xdr:row>
      <xdr:rowOff>88900</xdr:rowOff>
    </xdr:from>
    <xdr:to>
      <xdr:col>48</xdr:col>
      <xdr:colOff>127000</xdr:colOff>
      <xdr:row>52</xdr:row>
      <xdr:rowOff>0</xdr:rowOff>
    </xdr:to>
    <xdr:sp macro="" textlink="">
      <xdr:nvSpPr>
        <xdr:cNvPr id="209" name="正方形/長方形 208"/>
        <xdr:cNvSpPr/>
      </xdr:nvSpPr>
      <xdr:spPr>
        <a:xfrm>
          <a:off x="683260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51</xdr:row>
      <xdr:rowOff>120650</xdr:rowOff>
    </xdr:from>
    <xdr:to>
      <xdr:col>48</xdr:col>
      <xdr:colOff>127000</xdr:colOff>
      <xdr:row>53</xdr:row>
      <xdr:rowOff>31750</xdr:rowOff>
    </xdr:to>
    <xdr:sp macro="" textlink="">
      <xdr:nvSpPr>
        <xdr:cNvPr id="210" name="正方形/長方形 209"/>
        <xdr:cNvSpPr/>
      </xdr:nvSpPr>
      <xdr:spPr>
        <a:xfrm>
          <a:off x="683260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156,208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50</xdr:row>
      <xdr:rowOff>88900</xdr:rowOff>
    </xdr:from>
    <xdr:to>
      <xdr:col>54</xdr:col>
      <xdr:colOff>127000</xdr:colOff>
      <xdr:row>52</xdr:row>
      <xdr:rowOff>0</xdr:rowOff>
    </xdr:to>
    <xdr:sp macro="" textlink="">
      <xdr:nvSpPr>
        <xdr:cNvPr id="211" name="正方形/長方形 210"/>
        <xdr:cNvSpPr/>
      </xdr:nvSpPr>
      <xdr:spPr>
        <a:xfrm>
          <a:off x="78384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51</xdr:row>
      <xdr:rowOff>120650</xdr:rowOff>
    </xdr:from>
    <xdr:to>
      <xdr:col>54</xdr:col>
      <xdr:colOff>127000</xdr:colOff>
      <xdr:row>53</xdr:row>
      <xdr:rowOff>31750</xdr:rowOff>
    </xdr:to>
    <xdr:sp macro="" textlink="">
      <xdr:nvSpPr>
        <xdr:cNvPr id="212" name="正方形/長方形 211"/>
        <xdr:cNvSpPr/>
      </xdr:nvSpPr>
      <xdr:spPr>
        <a:xfrm>
          <a:off x="78384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90,777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13" name="正方形/長方形 212"/>
        <xdr:cNvSpPr/>
      </xdr:nvSpPr>
      <xdr:spPr>
        <a:xfrm>
          <a:off x="5826760" y="894207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52</xdr:row>
      <xdr:rowOff>38100</xdr:rowOff>
    </xdr:from>
    <xdr:ext cx="349839" cy="225703"/>
    <xdr:sp macro="" textlink="">
      <xdr:nvSpPr>
        <xdr:cNvPr id="214" name="テキスト ボックス 213"/>
        <xdr:cNvSpPr txBox="1"/>
      </xdr:nvSpPr>
      <xdr:spPr>
        <a:xfrm>
          <a:off x="5788660" y="875538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66</xdr:row>
      <xdr:rowOff>114300</xdr:rowOff>
    </xdr:from>
    <xdr:to>
      <xdr:col>59</xdr:col>
      <xdr:colOff>50800</xdr:colOff>
      <xdr:row>66</xdr:row>
      <xdr:rowOff>114300</xdr:rowOff>
    </xdr:to>
    <xdr:cxnSp macro="">
      <xdr:nvCxnSpPr>
        <xdr:cNvPr id="215" name="直線コネクタ 214"/>
        <xdr:cNvCxnSpPr/>
      </xdr:nvCxnSpPr>
      <xdr:spPr>
        <a:xfrm>
          <a:off x="5826760" y="1117854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64</xdr:row>
      <xdr:rowOff>130628</xdr:rowOff>
    </xdr:from>
    <xdr:to>
      <xdr:col>59</xdr:col>
      <xdr:colOff>50800</xdr:colOff>
      <xdr:row>64</xdr:row>
      <xdr:rowOff>130628</xdr:rowOff>
    </xdr:to>
    <xdr:cxnSp macro="">
      <xdr:nvCxnSpPr>
        <xdr:cNvPr id="216" name="直線コネクタ 215"/>
        <xdr:cNvCxnSpPr/>
      </xdr:nvCxnSpPr>
      <xdr:spPr>
        <a:xfrm>
          <a:off x="5826760" y="10859588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68714</xdr:colOff>
      <xdr:row>63</xdr:row>
      <xdr:rowOff>159855</xdr:rowOff>
    </xdr:from>
    <xdr:ext cx="248786" cy="259045"/>
    <xdr:sp macro="" textlink="">
      <xdr:nvSpPr>
        <xdr:cNvPr id="217" name="テキスト ボックス 216"/>
        <xdr:cNvSpPr txBox="1"/>
      </xdr:nvSpPr>
      <xdr:spPr>
        <a:xfrm>
          <a:off x="5600834" y="10721175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62</xdr:row>
      <xdr:rowOff>146957</xdr:rowOff>
    </xdr:from>
    <xdr:to>
      <xdr:col>59</xdr:col>
      <xdr:colOff>50800</xdr:colOff>
      <xdr:row>62</xdr:row>
      <xdr:rowOff>146957</xdr:rowOff>
    </xdr:to>
    <xdr:cxnSp macro="">
      <xdr:nvCxnSpPr>
        <xdr:cNvPr id="218" name="直線コネクタ 217"/>
        <xdr:cNvCxnSpPr/>
      </xdr:nvCxnSpPr>
      <xdr:spPr>
        <a:xfrm>
          <a:off x="5826760" y="10540637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62</xdr:row>
      <xdr:rowOff>4734</xdr:rowOff>
    </xdr:from>
    <xdr:ext cx="595419" cy="259045"/>
    <xdr:sp macro="" textlink="">
      <xdr:nvSpPr>
        <xdr:cNvPr id="219" name="テキスト ボックス 218"/>
        <xdr:cNvSpPr txBox="1"/>
      </xdr:nvSpPr>
      <xdr:spPr>
        <a:xfrm>
          <a:off x="5299921" y="10398414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60</xdr:row>
      <xdr:rowOff>163285</xdr:rowOff>
    </xdr:from>
    <xdr:to>
      <xdr:col>59</xdr:col>
      <xdr:colOff>50800</xdr:colOff>
      <xdr:row>60</xdr:row>
      <xdr:rowOff>163285</xdr:rowOff>
    </xdr:to>
    <xdr:cxnSp macro="">
      <xdr:nvCxnSpPr>
        <xdr:cNvPr id="220" name="直線コネクタ 219"/>
        <xdr:cNvCxnSpPr/>
      </xdr:nvCxnSpPr>
      <xdr:spPr>
        <a:xfrm>
          <a:off x="5826760" y="10221685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60</xdr:row>
      <xdr:rowOff>21062</xdr:rowOff>
    </xdr:from>
    <xdr:ext cx="595419" cy="259045"/>
    <xdr:sp macro="" textlink="">
      <xdr:nvSpPr>
        <xdr:cNvPr id="221" name="テキスト ボックス 220"/>
        <xdr:cNvSpPr txBox="1"/>
      </xdr:nvSpPr>
      <xdr:spPr>
        <a:xfrm>
          <a:off x="5299921" y="1007946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59</xdr:row>
      <xdr:rowOff>8165</xdr:rowOff>
    </xdr:from>
    <xdr:to>
      <xdr:col>59</xdr:col>
      <xdr:colOff>50800</xdr:colOff>
      <xdr:row>59</xdr:row>
      <xdr:rowOff>8165</xdr:rowOff>
    </xdr:to>
    <xdr:cxnSp macro="">
      <xdr:nvCxnSpPr>
        <xdr:cNvPr id="222" name="直線コネクタ 221"/>
        <xdr:cNvCxnSpPr/>
      </xdr:nvCxnSpPr>
      <xdr:spPr>
        <a:xfrm>
          <a:off x="5826760" y="9898925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58</xdr:row>
      <xdr:rowOff>37392</xdr:rowOff>
    </xdr:from>
    <xdr:ext cx="595419" cy="259045"/>
    <xdr:sp macro="" textlink="">
      <xdr:nvSpPr>
        <xdr:cNvPr id="223" name="テキスト ボックス 222"/>
        <xdr:cNvSpPr txBox="1"/>
      </xdr:nvSpPr>
      <xdr:spPr>
        <a:xfrm>
          <a:off x="5299921" y="976051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57</xdr:row>
      <xdr:rowOff>24493</xdr:rowOff>
    </xdr:from>
    <xdr:to>
      <xdr:col>59</xdr:col>
      <xdr:colOff>50800</xdr:colOff>
      <xdr:row>57</xdr:row>
      <xdr:rowOff>24493</xdr:rowOff>
    </xdr:to>
    <xdr:cxnSp macro="">
      <xdr:nvCxnSpPr>
        <xdr:cNvPr id="224" name="直線コネクタ 223"/>
        <xdr:cNvCxnSpPr/>
      </xdr:nvCxnSpPr>
      <xdr:spPr>
        <a:xfrm>
          <a:off x="5826760" y="9579973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56</xdr:row>
      <xdr:rowOff>53720</xdr:rowOff>
    </xdr:from>
    <xdr:ext cx="595419" cy="259045"/>
    <xdr:sp macro="" textlink="">
      <xdr:nvSpPr>
        <xdr:cNvPr id="225" name="テキスト ボックス 224"/>
        <xdr:cNvSpPr txBox="1"/>
      </xdr:nvSpPr>
      <xdr:spPr>
        <a:xfrm>
          <a:off x="5299921" y="9441560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55</xdr:row>
      <xdr:rowOff>40822</xdr:rowOff>
    </xdr:from>
    <xdr:to>
      <xdr:col>59</xdr:col>
      <xdr:colOff>50800</xdr:colOff>
      <xdr:row>55</xdr:row>
      <xdr:rowOff>40822</xdr:rowOff>
    </xdr:to>
    <xdr:cxnSp macro="">
      <xdr:nvCxnSpPr>
        <xdr:cNvPr id="226" name="直線コネクタ 225"/>
        <xdr:cNvCxnSpPr/>
      </xdr:nvCxnSpPr>
      <xdr:spPr>
        <a:xfrm>
          <a:off x="5826760" y="9261022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54</xdr:row>
      <xdr:rowOff>70049</xdr:rowOff>
    </xdr:from>
    <xdr:ext cx="595419" cy="259045"/>
    <xdr:sp macro="" textlink="">
      <xdr:nvSpPr>
        <xdr:cNvPr id="227" name="テキスト ボックス 226"/>
        <xdr:cNvSpPr txBox="1"/>
      </xdr:nvSpPr>
      <xdr:spPr>
        <a:xfrm>
          <a:off x="5299921" y="9122609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50800</xdr:colOff>
      <xdr:row>53</xdr:row>
      <xdr:rowOff>57150</xdr:rowOff>
    </xdr:to>
    <xdr:cxnSp macro="">
      <xdr:nvCxnSpPr>
        <xdr:cNvPr id="228" name="直線コネクタ 227"/>
        <xdr:cNvCxnSpPr/>
      </xdr:nvCxnSpPr>
      <xdr:spPr>
        <a:xfrm>
          <a:off x="5826760" y="894207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52</xdr:row>
      <xdr:rowOff>86377</xdr:rowOff>
    </xdr:from>
    <xdr:ext cx="595419" cy="259045"/>
    <xdr:sp macro="" textlink="">
      <xdr:nvSpPr>
        <xdr:cNvPr id="229" name="テキスト ボックス 228"/>
        <xdr:cNvSpPr txBox="1"/>
      </xdr:nvSpPr>
      <xdr:spPr>
        <a:xfrm>
          <a:off x="5299921" y="880365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30" name="【橋りょう・トンネル】&#10;一人当たり有形固定資産（償却資産）額グラフ枠"/>
        <xdr:cNvSpPr/>
      </xdr:nvSpPr>
      <xdr:spPr>
        <a:xfrm>
          <a:off x="5826760" y="894207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55</xdr:row>
      <xdr:rowOff>103843</xdr:rowOff>
    </xdr:from>
    <xdr:to>
      <xdr:col>54</xdr:col>
      <xdr:colOff>189865</xdr:colOff>
      <xdr:row>64</xdr:row>
      <xdr:rowOff>66670</xdr:rowOff>
    </xdr:to>
    <xdr:cxnSp macro="">
      <xdr:nvCxnSpPr>
        <xdr:cNvPr id="231" name="直線コネクタ 230"/>
        <xdr:cNvCxnSpPr/>
      </xdr:nvCxnSpPr>
      <xdr:spPr>
        <a:xfrm flipV="1">
          <a:off x="9219565" y="9324043"/>
          <a:ext cx="0" cy="147158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64</xdr:row>
      <xdr:rowOff>70497</xdr:rowOff>
    </xdr:from>
    <xdr:ext cx="534377" cy="259045"/>
    <xdr:sp macro="" textlink="">
      <xdr:nvSpPr>
        <xdr:cNvPr id="232" name="【橋りょう・トンネル】&#10;一人当たり有形固定資産（償却資産）額最小値テキスト"/>
        <xdr:cNvSpPr txBox="1"/>
      </xdr:nvSpPr>
      <xdr:spPr>
        <a:xfrm>
          <a:off x="9258300" y="1079945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19,585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64</xdr:row>
      <xdr:rowOff>66670</xdr:rowOff>
    </xdr:from>
    <xdr:to>
      <xdr:col>55</xdr:col>
      <xdr:colOff>88900</xdr:colOff>
      <xdr:row>64</xdr:row>
      <xdr:rowOff>66670</xdr:rowOff>
    </xdr:to>
    <xdr:cxnSp macro="">
      <xdr:nvCxnSpPr>
        <xdr:cNvPr id="233" name="直線コネクタ 232"/>
        <xdr:cNvCxnSpPr/>
      </xdr:nvCxnSpPr>
      <xdr:spPr>
        <a:xfrm>
          <a:off x="9154160" y="1079563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54</xdr:row>
      <xdr:rowOff>50520</xdr:rowOff>
    </xdr:from>
    <xdr:ext cx="599010" cy="259045"/>
    <xdr:sp macro="" textlink="">
      <xdr:nvSpPr>
        <xdr:cNvPr id="234" name="【橋りょう・トンネル】&#10;一人当たり有形固定資産（償却資産）額最大値テキスト"/>
        <xdr:cNvSpPr txBox="1"/>
      </xdr:nvSpPr>
      <xdr:spPr>
        <a:xfrm>
          <a:off x="9258300" y="910308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480,702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55</xdr:row>
      <xdr:rowOff>103843</xdr:rowOff>
    </xdr:from>
    <xdr:to>
      <xdr:col>55</xdr:col>
      <xdr:colOff>88900</xdr:colOff>
      <xdr:row>55</xdr:row>
      <xdr:rowOff>103843</xdr:rowOff>
    </xdr:to>
    <xdr:cxnSp macro="">
      <xdr:nvCxnSpPr>
        <xdr:cNvPr id="235" name="直線コネクタ 234"/>
        <xdr:cNvCxnSpPr/>
      </xdr:nvCxnSpPr>
      <xdr:spPr>
        <a:xfrm>
          <a:off x="9154160" y="9324043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60</xdr:row>
      <xdr:rowOff>165045</xdr:rowOff>
    </xdr:from>
    <xdr:ext cx="599010" cy="259045"/>
    <xdr:sp macro="" textlink="">
      <xdr:nvSpPr>
        <xdr:cNvPr id="236" name="【橋りょう・トンネル】&#10;一人当たり有形固定資産（償却資産）額平均値テキスト"/>
        <xdr:cNvSpPr txBox="1"/>
      </xdr:nvSpPr>
      <xdr:spPr>
        <a:xfrm>
          <a:off x="9258300" y="10223445"/>
          <a:ext cx="599010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138,411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142168</xdr:rowOff>
    </xdr:from>
    <xdr:to>
      <xdr:col>55</xdr:col>
      <xdr:colOff>50800</xdr:colOff>
      <xdr:row>62</xdr:row>
      <xdr:rowOff>72318</xdr:rowOff>
    </xdr:to>
    <xdr:sp macro="" textlink="">
      <xdr:nvSpPr>
        <xdr:cNvPr id="237" name="フローチャート: 判断 236"/>
        <xdr:cNvSpPr/>
      </xdr:nvSpPr>
      <xdr:spPr>
        <a:xfrm>
          <a:off x="9192260" y="10368208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61</xdr:row>
      <xdr:rowOff>134836</xdr:rowOff>
    </xdr:from>
    <xdr:to>
      <xdr:col>50</xdr:col>
      <xdr:colOff>165100</xdr:colOff>
      <xdr:row>62</xdr:row>
      <xdr:rowOff>64986</xdr:rowOff>
    </xdr:to>
    <xdr:sp macro="" textlink="">
      <xdr:nvSpPr>
        <xdr:cNvPr id="238" name="フローチャート: 判断 237"/>
        <xdr:cNvSpPr/>
      </xdr:nvSpPr>
      <xdr:spPr>
        <a:xfrm>
          <a:off x="8445500" y="10360876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61</xdr:row>
      <xdr:rowOff>147955</xdr:rowOff>
    </xdr:from>
    <xdr:to>
      <xdr:col>46</xdr:col>
      <xdr:colOff>38100</xdr:colOff>
      <xdr:row>62</xdr:row>
      <xdr:rowOff>78105</xdr:rowOff>
    </xdr:to>
    <xdr:sp macro="" textlink="">
      <xdr:nvSpPr>
        <xdr:cNvPr id="239" name="フローチャート: 判断 238"/>
        <xdr:cNvSpPr/>
      </xdr:nvSpPr>
      <xdr:spPr>
        <a:xfrm>
          <a:off x="7670800" y="10373995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61</xdr:row>
      <xdr:rowOff>164319</xdr:rowOff>
    </xdr:from>
    <xdr:to>
      <xdr:col>41</xdr:col>
      <xdr:colOff>101600</xdr:colOff>
      <xdr:row>62</xdr:row>
      <xdr:rowOff>94469</xdr:rowOff>
    </xdr:to>
    <xdr:sp macro="" textlink="">
      <xdr:nvSpPr>
        <xdr:cNvPr id="240" name="フローチャート: 判断 239"/>
        <xdr:cNvSpPr/>
      </xdr:nvSpPr>
      <xdr:spPr>
        <a:xfrm>
          <a:off x="6873240" y="10390359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62</xdr:row>
      <xdr:rowOff>20269</xdr:rowOff>
    </xdr:from>
    <xdr:to>
      <xdr:col>36</xdr:col>
      <xdr:colOff>165100</xdr:colOff>
      <xdr:row>62</xdr:row>
      <xdr:rowOff>121869</xdr:rowOff>
    </xdr:to>
    <xdr:sp macro="" textlink="">
      <xdr:nvSpPr>
        <xdr:cNvPr id="241" name="フローチャート: 判断 240"/>
        <xdr:cNvSpPr/>
      </xdr:nvSpPr>
      <xdr:spPr>
        <a:xfrm>
          <a:off x="6098540" y="1041394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66</xdr:row>
      <xdr:rowOff>111777</xdr:rowOff>
    </xdr:from>
    <xdr:ext cx="762000" cy="259045"/>
    <xdr:sp macro="" textlink="">
      <xdr:nvSpPr>
        <xdr:cNvPr id="242" name="テキスト ボックス 241"/>
        <xdr:cNvSpPr txBox="1"/>
      </xdr:nvSpPr>
      <xdr:spPr>
        <a:xfrm>
          <a:off x="90525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66</xdr:row>
      <xdr:rowOff>111777</xdr:rowOff>
    </xdr:from>
    <xdr:ext cx="762000" cy="259045"/>
    <xdr:sp macro="" textlink="">
      <xdr:nvSpPr>
        <xdr:cNvPr id="243" name="テキスト ボックス 242"/>
        <xdr:cNvSpPr txBox="1"/>
      </xdr:nvSpPr>
      <xdr:spPr>
        <a:xfrm>
          <a:off x="83286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66</xdr:row>
      <xdr:rowOff>111777</xdr:rowOff>
    </xdr:from>
    <xdr:ext cx="762000" cy="259045"/>
    <xdr:sp macro="" textlink="">
      <xdr:nvSpPr>
        <xdr:cNvPr id="244" name="テキスト ボックス 243"/>
        <xdr:cNvSpPr txBox="1"/>
      </xdr:nvSpPr>
      <xdr:spPr>
        <a:xfrm>
          <a:off x="75463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66</xdr:row>
      <xdr:rowOff>111777</xdr:rowOff>
    </xdr:from>
    <xdr:ext cx="762000" cy="259045"/>
    <xdr:sp macro="" textlink="">
      <xdr:nvSpPr>
        <xdr:cNvPr id="245" name="テキスト ボックス 244"/>
        <xdr:cNvSpPr txBox="1"/>
      </xdr:nvSpPr>
      <xdr:spPr>
        <a:xfrm>
          <a:off x="67564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66</xdr:row>
      <xdr:rowOff>111777</xdr:rowOff>
    </xdr:from>
    <xdr:ext cx="762000" cy="259045"/>
    <xdr:sp macro="" textlink="">
      <xdr:nvSpPr>
        <xdr:cNvPr id="246" name="テキスト ボックス 245"/>
        <xdr:cNvSpPr txBox="1"/>
      </xdr:nvSpPr>
      <xdr:spPr>
        <a:xfrm>
          <a:off x="59817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62</xdr:row>
      <xdr:rowOff>159522</xdr:rowOff>
    </xdr:from>
    <xdr:to>
      <xdr:col>55</xdr:col>
      <xdr:colOff>50800</xdr:colOff>
      <xdr:row>63</xdr:row>
      <xdr:rowOff>89672</xdr:rowOff>
    </xdr:to>
    <xdr:sp macro="" textlink="">
      <xdr:nvSpPr>
        <xdr:cNvPr id="247" name="楕円 246"/>
        <xdr:cNvSpPr/>
      </xdr:nvSpPr>
      <xdr:spPr>
        <a:xfrm>
          <a:off x="9192260" y="10553202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62</xdr:row>
      <xdr:rowOff>137949</xdr:rowOff>
    </xdr:from>
    <xdr:ext cx="534377" cy="259045"/>
    <xdr:sp macro="" textlink="">
      <xdr:nvSpPr>
        <xdr:cNvPr id="248" name="【橋りょう・トンネル】&#10;一人当たり有形固定資産（償却資産）額該当値テキスト"/>
        <xdr:cNvSpPr txBox="1"/>
      </xdr:nvSpPr>
      <xdr:spPr>
        <a:xfrm>
          <a:off x="9258300" y="1053162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80,597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62</xdr:row>
      <xdr:rowOff>167683</xdr:rowOff>
    </xdr:from>
    <xdr:to>
      <xdr:col>50</xdr:col>
      <xdr:colOff>165100</xdr:colOff>
      <xdr:row>63</xdr:row>
      <xdr:rowOff>97833</xdr:rowOff>
    </xdr:to>
    <xdr:sp macro="" textlink="">
      <xdr:nvSpPr>
        <xdr:cNvPr id="249" name="楕円 248"/>
        <xdr:cNvSpPr/>
      </xdr:nvSpPr>
      <xdr:spPr>
        <a:xfrm>
          <a:off x="8445500" y="10561363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63</xdr:row>
      <xdr:rowOff>38872</xdr:rowOff>
    </xdr:from>
    <xdr:to>
      <xdr:col>55</xdr:col>
      <xdr:colOff>0</xdr:colOff>
      <xdr:row>63</xdr:row>
      <xdr:rowOff>47033</xdr:rowOff>
    </xdr:to>
    <xdr:cxnSp macro="">
      <xdr:nvCxnSpPr>
        <xdr:cNvPr id="250" name="直線コネクタ 249"/>
        <xdr:cNvCxnSpPr/>
      </xdr:nvCxnSpPr>
      <xdr:spPr>
        <a:xfrm flipV="1">
          <a:off x="8496300" y="10600192"/>
          <a:ext cx="723900" cy="816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62</xdr:row>
      <xdr:rowOff>166465</xdr:rowOff>
    </xdr:from>
    <xdr:to>
      <xdr:col>46</xdr:col>
      <xdr:colOff>38100</xdr:colOff>
      <xdr:row>63</xdr:row>
      <xdr:rowOff>96615</xdr:rowOff>
    </xdr:to>
    <xdr:sp macro="" textlink="">
      <xdr:nvSpPr>
        <xdr:cNvPr id="251" name="楕円 250"/>
        <xdr:cNvSpPr/>
      </xdr:nvSpPr>
      <xdr:spPr>
        <a:xfrm>
          <a:off x="7670800" y="10560145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63</xdr:row>
      <xdr:rowOff>45815</xdr:rowOff>
    </xdr:from>
    <xdr:to>
      <xdr:col>50</xdr:col>
      <xdr:colOff>114300</xdr:colOff>
      <xdr:row>63</xdr:row>
      <xdr:rowOff>47033</xdr:rowOff>
    </xdr:to>
    <xdr:cxnSp macro="">
      <xdr:nvCxnSpPr>
        <xdr:cNvPr id="252" name="直線コネクタ 251"/>
        <xdr:cNvCxnSpPr/>
      </xdr:nvCxnSpPr>
      <xdr:spPr>
        <a:xfrm>
          <a:off x="7713980" y="10607135"/>
          <a:ext cx="782320" cy="121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62</xdr:row>
      <xdr:rowOff>171076</xdr:rowOff>
    </xdr:from>
    <xdr:to>
      <xdr:col>41</xdr:col>
      <xdr:colOff>101600</xdr:colOff>
      <xdr:row>63</xdr:row>
      <xdr:rowOff>101226</xdr:rowOff>
    </xdr:to>
    <xdr:sp macro="" textlink="">
      <xdr:nvSpPr>
        <xdr:cNvPr id="253" name="楕円 252"/>
        <xdr:cNvSpPr/>
      </xdr:nvSpPr>
      <xdr:spPr>
        <a:xfrm>
          <a:off x="6873240" y="10564756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63</xdr:row>
      <xdr:rowOff>45815</xdr:rowOff>
    </xdr:from>
    <xdr:to>
      <xdr:col>45</xdr:col>
      <xdr:colOff>177800</xdr:colOff>
      <xdr:row>63</xdr:row>
      <xdr:rowOff>50426</xdr:rowOff>
    </xdr:to>
    <xdr:cxnSp macro="">
      <xdr:nvCxnSpPr>
        <xdr:cNvPr id="254" name="直線コネクタ 253"/>
        <xdr:cNvCxnSpPr/>
      </xdr:nvCxnSpPr>
      <xdr:spPr>
        <a:xfrm flipV="1">
          <a:off x="6924040" y="10607135"/>
          <a:ext cx="789940" cy="461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63</xdr:row>
      <xdr:rowOff>5298</xdr:rowOff>
    </xdr:from>
    <xdr:to>
      <xdr:col>36</xdr:col>
      <xdr:colOff>165100</xdr:colOff>
      <xdr:row>63</xdr:row>
      <xdr:rowOff>106898</xdr:rowOff>
    </xdr:to>
    <xdr:sp macro="" textlink="">
      <xdr:nvSpPr>
        <xdr:cNvPr id="255" name="楕円 254"/>
        <xdr:cNvSpPr/>
      </xdr:nvSpPr>
      <xdr:spPr>
        <a:xfrm>
          <a:off x="6098540" y="1056661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63</xdr:row>
      <xdr:rowOff>50426</xdr:rowOff>
    </xdr:from>
    <xdr:to>
      <xdr:col>41</xdr:col>
      <xdr:colOff>50800</xdr:colOff>
      <xdr:row>63</xdr:row>
      <xdr:rowOff>56098</xdr:rowOff>
    </xdr:to>
    <xdr:cxnSp macro="">
      <xdr:nvCxnSpPr>
        <xdr:cNvPr id="256" name="直線コネクタ 255"/>
        <xdr:cNvCxnSpPr/>
      </xdr:nvCxnSpPr>
      <xdr:spPr>
        <a:xfrm flipV="1">
          <a:off x="6149340" y="10611746"/>
          <a:ext cx="774700" cy="567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48</xdr:col>
      <xdr:colOff>183095</xdr:colOff>
      <xdr:row>60</xdr:row>
      <xdr:rowOff>81513</xdr:rowOff>
    </xdr:from>
    <xdr:ext cx="599010" cy="259045"/>
    <xdr:sp macro="" textlink="">
      <xdr:nvSpPr>
        <xdr:cNvPr id="257" name="n_1aveValue【橋りょう・トンネル】&#10;一人当たり有形固定資産（償却資産）額"/>
        <xdr:cNvSpPr txBox="1"/>
      </xdr:nvSpPr>
      <xdr:spPr>
        <a:xfrm>
          <a:off x="8214575" y="10139913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140,656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68795</xdr:colOff>
      <xdr:row>60</xdr:row>
      <xdr:rowOff>94632</xdr:rowOff>
    </xdr:from>
    <xdr:ext cx="599010" cy="259045"/>
    <xdr:sp macro="" textlink="">
      <xdr:nvSpPr>
        <xdr:cNvPr id="258" name="n_2aveValue【橋りょう・トンネル】&#10;一人当たり有形固定資産（償却資産）額"/>
        <xdr:cNvSpPr txBox="1"/>
      </xdr:nvSpPr>
      <xdr:spPr>
        <a:xfrm>
          <a:off x="7444955" y="10153032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136,639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132295</xdr:colOff>
      <xdr:row>60</xdr:row>
      <xdr:rowOff>110996</xdr:rowOff>
    </xdr:from>
    <xdr:ext cx="599010" cy="259045"/>
    <xdr:sp macro="" textlink="">
      <xdr:nvSpPr>
        <xdr:cNvPr id="259" name="n_3aveValue【橋りょう・トンネル】&#10;一人当たり有形固定資産（償却資産）額"/>
        <xdr:cNvSpPr txBox="1"/>
      </xdr:nvSpPr>
      <xdr:spPr>
        <a:xfrm>
          <a:off x="6670255" y="10169396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131,628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5295</xdr:colOff>
      <xdr:row>60</xdr:row>
      <xdr:rowOff>138396</xdr:rowOff>
    </xdr:from>
    <xdr:ext cx="599010" cy="259045"/>
    <xdr:sp macro="" textlink="">
      <xdr:nvSpPr>
        <xdr:cNvPr id="260" name="n_4aveValue【橋りょう・トンネル】&#10;一人当たり有形固定資産（償却資産）額"/>
        <xdr:cNvSpPr txBox="1"/>
      </xdr:nvSpPr>
      <xdr:spPr>
        <a:xfrm>
          <a:off x="5872695" y="10196796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123,238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24911</xdr:colOff>
      <xdr:row>63</xdr:row>
      <xdr:rowOff>88960</xdr:rowOff>
    </xdr:from>
    <xdr:ext cx="534377" cy="259045"/>
    <xdr:sp macro="" textlink="">
      <xdr:nvSpPr>
        <xdr:cNvPr id="261" name="n_1mainValue【橋りょう・トンネル】&#10;一人当たり有形固定資産（償却資産）額"/>
        <xdr:cNvSpPr txBox="1"/>
      </xdr:nvSpPr>
      <xdr:spPr>
        <a:xfrm>
          <a:off x="8239271" y="1065028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78,098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101111</xdr:colOff>
      <xdr:row>63</xdr:row>
      <xdr:rowOff>87742</xdr:rowOff>
    </xdr:from>
    <xdr:ext cx="534377" cy="259045"/>
    <xdr:sp macro="" textlink="">
      <xdr:nvSpPr>
        <xdr:cNvPr id="262" name="n_2mainValue【橋りょう・トンネル】&#10;一人当たり有形固定資産（償却資産）額"/>
        <xdr:cNvSpPr txBox="1"/>
      </xdr:nvSpPr>
      <xdr:spPr>
        <a:xfrm>
          <a:off x="7477271" y="1064906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78,471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164611</xdr:colOff>
      <xdr:row>63</xdr:row>
      <xdr:rowOff>92353</xdr:rowOff>
    </xdr:from>
    <xdr:ext cx="534377" cy="259045"/>
    <xdr:sp macro="" textlink="">
      <xdr:nvSpPr>
        <xdr:cNvPr id="263" name="n_3mainValue【橋りょう・トンネル】&#10;一人当たり有形固定資産（償却資産）額"/>
        <xdr:cNvSpPr txBox="1"/>
      </xdr:nvSpPr>
      <xdr:spPr>
        <a:xfrm>
          <a:off x="6702571" y="1065367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77,059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37611</xdr:colOff>
      <xdr:row>63</xdr:row>
      <xdr:rowOff>98025</xdr:rowOff>
    </xdr:from>
    <xdr:ext cx="534377" cy="259045"/>
    <xdr:sp macro="" textlink="">
      <xdr:nvSpPr>
        <xdr:cNvPr id="264" name="n_4mainValue【橋りょう・トンネル】&#10;一人当たり有形固定資産（償却資産）額"/>
        <xdr:cNvSpPr txBox="1"/>
      </xdr:nvSpPr>
      <xdr:spPr>
        <a:xfrm>
          <a:off x="5905011" y="1065934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75,322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152400</xdr:rowOff>
    </xdr:from>
    <xdr:to>
      <xdr:col>28</xdr:col>
      <xdr:colOff>152400</xdr:colOff>
      <xdr:row>72</xdr:row>
      <xdr:rowOff>101600</xdr:rowOff>
    </xdr:to>
    <xdr:sp macro="" textlink="">
      <xdr:nvSpPr>
        <xdr:cNvPr id="265" name="正方形/長方形 264"/>
        <xdr:cNvSpPr/>
      </xdr:nvSpPr>
      <xdr:spPr>
        <a:xfrm>
          <a:off x="670560" y="1155192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公営住宅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72</xdr:row>
      <xdr:rowOff>127000</xdr:rowOff>
    </xdr:from>
    <xdr:to>
      <xdr:col>12</xdr:col>
      <xdr:colOff>127000</xdr:colOff>
      <xdr:row>74</xdr:row>
      <xdr:rowOff>38100</xdr:rowOff>
    </xdr:to>
    <xdr:sp macro="" textlink="">
      <xdr:nvSpPr>
        <xdr:cNvPr id="266" name="正方形/長方形 265"/>
        <xdr:cNvSpPr/>
      </xdr:nvSpPr>
      <xdr:spPr>
        <a:xfrm>
          <a:off x="79756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73</xdr:row>
      <xdr:rowOff>158750</xdr:rowOff>
    </xdr:from>
    <xdr:to>
      <xdr:col>12</xdr:col>
      <xdr:colOff>127000</xdr:colOff>
      <xdr:row>75</xdr:row>
      <xdr:rowOff>69850</xdr:rowOff>
    </xdr:to>
    <xdr:sp macro="" textlink="">
      <xdr:nvSpPr>
        <xdr:cNvPr id="267" name="正方形/長方形 266"/>
        <xdr:cNvSpPr/>
      </xdr:nvSpPr>
      <xdr:spPr>
        <a:xfrm>
          <a:off x="79756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72</xdr:row>
      <xdr:rowOff>127000</xdr:rowOff>
    </xdr:from>
    <xdr:to>
      <xdr:col>18</xdr:col>
      <xdr:colOff>0</xdr:colOff>
      <xdr:row>74</xdr:row>
      <xdr:rowOff>38100</xdr:rowOff>
    </xdr:to>
    <xdr:sp macro="" textlink="">
      <xdr:nvSpPr>
        <xdr:cNvPr id="268" name="正方形/長方形 267"/>
        <xdr:cNvSpPr/>
      </xdr:nvSpPr>
      <xdr:spPr>
        <a:xfrm>
          <a:off x="167640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73</xdr:row>
      <xdr:rowOff>158750</xdr:rowOff>
    </xdr:from>
    <xdr:to>
      <xdr:col>18</xdr:col>
      <xdr:colOff>0</xdr:colOff>
      <xdr:row>75</xdr:row>
      <xdr:rowOff>69850</xdr:rowOff>
    </xdr:to>
    <xdr:sp macro="" textlink="">
      <xdr:nvSpPr>
        <xdr:cNvPr id="269" name="正方形/長方形 268"/>
        <xdr:cNvSpPr/>
      </xdr:nvSpPr>
      <xdr:spPr>
        <a:xfrm>
          <a:off x="167640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72</xdr:row>
      <xdr:rowOff>127000</xdr:rowOff>
    </xdr:from>
    <xdr:to>
      <xdr:col>24</xdr:col>
      <xdr:colOff>0</xdr:colOff>
      <xdr:row>74</xdr:row>
      <xdr:rowOff>38100</xdr:rowOff>
    </xdr:to>
    <xdr:sp macro="" textlink="">
      <xdr:nvSpPr>
        <xdr:cNvPr id="270" name="正方形/長方形 269"/>
        <xdr:cNvSpPr/>
      </xdr:nvSpPr>
      <xdr:spPr>
        <a:xfrm>
          <a:off x="26822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73</xdr:row>
      <xdr:rowOff>158750</xdr:rowOff>
    </xdr:from>
    <xdr:to>
      <xdr:col>24</xdr:col>
      <xdr:colOff>0</xdr:colOff>
      <xdr:row>75</xdr:row>
      <xdr:rowOff>69850</xdr:rowOff>
    </xdr:to>
    <xdr:sp macro="" textlink="">
      <xdr:nvSpPr>
        <xdr:cNvPr id="271" name="正方形/長方形 270"/>
        <xdr:cNvSpPr/>
      </xdr:nvSpPr>
      <xdr:spPr>
        <a:xfrm>
          <a:off x="26822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72" name="正方形/長方形 271"/>
        <xdr:cNvSpPr/>
      </xdr:nvSpPr>
      <xdr:spPr>
        <a:xfrm>
          <a:off x="670560" y="1266825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74</xdr:row>
      <xdr:rowOff>76200</xdr:rowOff>
    </xdr:from>
    <xdr:ext cx="298543" cy="225703"/>
    <xdr:sp macro="" textlink="">
      <xdr:nvSpPr>
        <xdr:cNvPr id="273" name="テキスト ボックス 272"/>
        <xdr:cNvSpPr txBox="1"/>
      </xdr:nvSpPr>
      <xdr:spPr>
        <a:xfrm>
          <a:off x="655320" y="1248156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152400</xdr:rowOff>
    </xdr:from>
    <xdr:to>
      <xdr:col>28</xdr:col>
      <xdr:colOff>114300</xdr:colOff>
      <xdr:row>88</xdr:row>
      <xdr:rowOff>152400</xdr:rowOff>
    </xdr:to>
    <xdr:cxnSp macro="">
      <xdr:nvCxnSpPr>
        <xdr:cNvPr id="274" name="直線コネクタ 273"/>
        <xdr:cNvCxnSpPr/>
      </xdr:nvCxnSpPr>
      <xdr:spPr>
        <a:xfrm>
          <a:off x="670560" y="1490472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88</xdr:row>
      <xdr:rowOff>10177</xdr:rowOff>
    </xdr:from>
    <xdr:ext cx="467179" cy="259045"/>
    <xdr:sp macro="" textlink="">
      <xdr:nvSpPr>
        <xdr:cNvPr id="275" name="テキスト ボックス 274"/>
        <xdr:cNvSpPr txBox="1"/>
      </xdr:nvSpPr>
      <xdr:spPr>
        <a:xfrm>
          <a:off x="271961" y="1476249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86</xdr:row>
      <xdr:rowOff>114300</xdr:rowOff>
    </xdr:from>
    <xdr:to>
      <xdr:col>28</xdr:col>
      <xdr:colOff>114300</xdr:colOff>
      <xdr:row>86</xdr:row>
      <xdr:rowOff>114300</xdr:rowOff>
    </xdr:to>
    <xdr:cxnSp macro="">
      <xdr:nvCxnSpPr>
        <xdr:cNvPr id="276" name="直線コネクタ 275"/>
        <xdr:cNvCxnSpPr/>
      </xdr:nvCxnSpPr>
      <xdr:spPr>
        <a:xfrm>
          <a:off x="670560" y="145313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85</xdr:row>
      <xdr:rowOff>143527</xdr:rowOff>
    </xdr:from>
    <xdr:ext cx="467179" cy="259045"/>
    <xdr:sp macro="" textlink="">
      <xdr:nvSpPr>
        <xdr:cNvPr id="277" name="テキスト ボックス 276"/>
        <xdr:cNvSpPr txBox="1"/>
      </xdr:nvSpPr>
      <xdr:spPr>
        <a:xfrm>
          <a:off x="271961" y="143929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84</xdr:row>
      <xdr:rowOff>76200</xdr:rowOff>
    </xdr:from>
    <xdr:to>
      <xdr:col>28</xdr:col>
      <xdr:colOff>114300</xdr:colOff>
      <xdr:row>84</xdr:row>
      <xdr:rowOff>76200</xdr:rowOff>
    </xdr:to>
    <xdr:cxnSp macro="">
      <xdr:nvCxnSpPr>
        <xdr:cNvPr id="278" name="直線コネクタ 277"/>
        <xdr:cNvCxnSpPr/>
      </xdr:nvCxnSpPr>
      <xdr:spPr>
        <a:xfrm>
          <a:off x="670560" y="141579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83</xdr:row>
      <xdr:rowOff>105427</xdr:rowOff>
    </xdr:from>
    <xdr:ext cx="403059" cy="259045"/>
    <xdr:sp macro="" textlink="">
      <xdr:nvSpPr>
        <xdr:cNvPr id="279" name="テキスト ボックス 278"/>
        <xdr:cNvSpPr txBox="1"/>
      </xdr:nvSpPr>
      <xdr:spPr>
        <a:xfrm>
          <a:off x="336081" y="1401954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82</xdr:row>
      <xdr:rowOff>38100</xdr:rowOff>
    </xdr:from>
    <xdr:to>
      <xdr:col>28</xdr:col>
      <xdr:colOff>114300</xdr:colOff>
      <xdr:row>82</xdr:row>
      <xdr:rowOff>38100</xdr:rowOff>
    </xdr:to>
    <xdr:cxnSp macro="">
      <xdr:nvCxnSpPr>
        <xdr:cNvPr id="280" name="直線コネクタ 279"/>
        <xdr:cNvCxnSpPr/>
      </xdr:nvCxnSpPr>
      <xdr:spPr>
        <a:xfrm>
          <a:off x="670560" y="1378458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81</xdr:row>
      <xdr:rowOff>67327</xdr:rowOff>
    </xdr:from>
    <xdr:ext cx="403059" cy="259045"/>
    <xdr:sp macro="" textlink="">
      <xdr:nvSpPr>
        <xdr:cNvPr id="281" name="テキスト ボックス 280"/>
        <xdr:cNvSpPr txBox="1"/>
      </xdr:nvSpPr>
      <xdr:spPr>
        <a:xfrm>
          <a:off x="336081" y="1364616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80</xdr:row>
      <xdr:rowOff>0</xdr:rowOff>
    </xdr:from>
    <xdr:to>
      <xdr:col>28</xdr:col>
      <xdr:colOff>114300</xdr:colOff>
      <xdr:row>80</xdr:row>
      <xdr:rowOff>0</xdr:rowOff>
    </xdr:to>
    <xdr:cxnSp macro="">
      <xdr:nvCxnSpPr>
        <xdr:cNvPr id="282" name="直線コネクタ 281"/>
        <xdr:cNvCxnSpPr/>
      </xdr:nvCxnSpPr>
      <xdr:spPr>
        <a:xfrm>
          <a:off x="670560" y="1341120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79</xdr:row>
      <xdr:rowOff>29227</xdr:rowOff>
    </xdr:from>
    <xdr:ext cx="403059" cy="259045"/>
    <xdr:sp macro="" textlink="">
      <xdr:nvSpPr>
        <xdr:cNvPr id="283" name="テキスト ボックス 282"/>
        <xdr:cNvSpPr txBox="1"/>
      </xdr:nvSpPr>
      <xdr:spPr>
        <a:xfrm>
          <a:off x="336081" y="132727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77</xdr:row>
      <xdr:rowOff>133350</xdr:rowOff>
    </xdr:from>
    <xdr:to>
      <xdr:col>28</xdr:col>
      <xdr:colOff>114300</xdr:colOff>
      <xdr:row>77</xdr:row>
      <xdr:rowOff>133350</xdr:rowOff>
    </xdr:to>
    <xdr:cxnSp macro="">
      <xdr:nvCxnSpPr>
        <xdr:cNvPr id="284" name="直線コネクタ 283"/>
        <xdr:cNvCxnSpPr/>
      </xdr:nvCxnSpPr>
      <xdr:spPr>
        <a:xfrm>
          <a:off x="670560" y="130416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76</xdr:row>
      <xdr:rowOff>162577</xdr:rowOff>
    </xdr:from>
    <xdr:ext cx="403059" cy="259045"/>
    <xdr:sp macro="" textlink="">
      <xdr:nvSpPr>
        <xdr:cNvPr id="285" name="テキスト ボックス 284"/>
        <xdr:cNvSpPr txBox="1"/>
      </xdr:nvSpPr>
      <xdr:spPr>
        <a:xfrm>
          <a:off x="336081" y="129032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114300</xdr:colOff>
      <xdr:row>75</xdr:row>
      <xdr:rowOff>95250</xdr:rowOff>
    </xdr:to>
    <xdr:cxnSp macro="">
      <xdr:nvCxnSpPr>
        <xdr:cNvPr id="286" name="直線コネクタ 285"/>
        <xdr:cNvCxnSpPr/>
      </xdr:nvCxnSpPr>
      <xdr:spPr>
        <a:xfrm>
          <a:off x="670560" y="1266825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74</xdr:row>
      <xdr:rowOff>124477</xdr:rowOff>
    </xdr:from>
    <xdr:ext cx="338939" cy="259045"/>
    <xdr:sp macro="" textlink="">
      <xdr:nvSpPr>
        <xdr:cNvPr id="287" name="テキスト ボックス 286"/>
        <xdr:cNvSpPr txBox="1"/>
      </xdr:nvSpPr>
      <xdr:spPr>
        <a:xfrm>
          <a:off x="377341" y="1252983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88" name="【公営住宅】&#10;有形固定資産減価償却率グラフ枠"/>
        <xdr:cNvSpPr/>
      </xdr:nvSpPr>
      <xdr:spPr>
        <a:xfrm>
          <a:off x="670560" y="1266825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77</xdr:row>
      <xdr:rowOff>112395</xdr:rowOff>
    </xdr:from>
    <xdr:to>
      <xdr:col>24</xdr:col>
      <xdr:colOff>62865</xdr:colOff>
      <xdr:row>85</xdr:row>
      <xdr:rowOff>40005</xdr:rowOff>
    </xdr:to>
    <xdr:cxnSp macro="">
      <xdr:nvCxnSpPr>
        <xdr:cNvPr id="289" name="直線コネクタ 288"/>
        <xdr:cNvCxnSpPr/>
      </xdr:nvCxnSpPr>
      <xdr:spPr>
        <a:xfrm flipV="1">
          <a:off x="4086225" y="13020675"/>
          <a:ext cx="0" cy="126873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85</xdr:row>
      <xdr:rowOff>43832</xdr:rowOff>
    </xdr:from>
    <xdr:ext cx="405111" cy="259045"/>
    <xdr:sp macro="" textlink="">
      <xdr:nvSpPr>
        <xdr:cNvPr id="290" name="【公営住宅】&#10;有形固定資産減価償却率最小値テキスト"/>
        <xdr:cNvSpPr txBox="1"/>
      </xdr:nvSpPr>
      <xdr:spPr>
        <a:xfrm>
          <a:off x="4124960" y="142932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85</xdr:row>
      <xdr:rowOff>40005</xdr:rowOff>
    </xdr:from>
    <xdr:to>
      <xdr:col>24</xdr:col>
      <xdr:colOff>152400</xdr:colOff>
      <xdr:row>85</xdr:row>
      <xdr:rowOff>40005</xdr:rowOff>
    </xdr:to>
    <xdr:cxnSp macro="">
      <xdr:nvCxnSpPr>
        <xdr:cNvPr id="291" name="直線コネクタ 290"/>
        <xdr:cNvCxnSpPr/>
      </xdr:nvCxnSpPr>
      <xdr:spPr>
        <a:xfrm>
          <a:off x="4020820" y="1428940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76</xdr:row>
      <xdr:rowOff>59072</xdr:rowOff>
    </xdr:from>
    <xdr:ext cx="405111" cy="259045"/>
    <xdr:sp macro="" textlink="">
      <xdr:nvSpPr>
        <xdr:cNvPr id="292" name="【公営住宅】&#10;有形固定資産減価償却率最大値テキスト"/>
        <xdr:cNvSpPr txBox="1"/>
      </xdr:nvSpPr>
      <xdr:spPr>
        <a:xfrm>
          <a:off x="4124960" y="1279971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77</xdr:row>
      <xdr:rowOff>112395</xdr:rowOff>
    </xdr:from>
    <xdr:to>
      <xdr:col>24</xdr:col>
      <xdr:colOff>152400</xdr:colOff>
      <xdr:row>77</xdr:row>
      <xdr:rowOff>112395</xdr:rowOff>
    </xdr:to>
    <xdr:cxnSp macro="">
      <xdr:nvCxnSpPr>
        <xdr:cNvPr id="293" name="直線コネクタ 292"/>
        <xdr:cNvCxnSpPr/>
      </xdr:nvCxnSpPr>
      <xdr:spPr>
        <a:xfrm>
          <a:off x="4020820" y="1302067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81</xdr:row>
      <xdr:rowOff>652</xdr:rowOff>
    </xdr:from>
    <xdr:ext cx="405111" cy="259045"/>
    <xdr:sp macro="" textlink="">
      <xdr:nvSpPr>
        <xdr:cNvPr id="294" name="【公営住宅】&#10;有形固定資産減価償却率平均値テキスト"/>
        <xdr:cNvSpPr txBox="1"/>
      </xdr:nvSpPr>
      <xdr:spPr>
        <a:xfrm>
          <a:off x="4124960" y="1357949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81</xdr:row>
      <xdr:rowOff>149225</xdr:rowOff>
    </xdr:from>
    <xdr:to>
      <xdr:col>24</xdr:col>
      <xdr:colOff>114300</xdr:colOff>
      <xdr:row>82</xdr:row>
      <xdr:rowOff>79375</xdr:rowOff>
    </xdr:to>
    <xdr:sp macro="" textlink="">
      <xdr:nvSpPr>
        <xdr:cNvPr id="295" name="フローチャート: 判断 294"/>
        <xdr:cNvSpPr/>
      </xdr:nvSpPr>
      <xdr:spPr>
        <a:xfrm>
          <a:off x="4036060" y="13728065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83</xdr:row>
      <xdr:rowOff>10161</xdr:rowOff>
    </xdr:from>
    <xdr:to>
      <xdr:col>20</xdr:col>
      <xdr:colOff>38100</xdr:colOff>
      <xdr:row>83</xdr:row>
      <xdr:rowOff>111761</xdr:rowOff>
    </xdr:to>
    <xdr:sp macro="" textlink="">
      <xdr:nvSpPr>
        <xdr:cNvPr id="296" name="フローチャート: 判断 295"/>
        <xdr:cNvSpPr/>
      </xdr:nvSpPr>
      <xdr:spPr>
        <a:xfrm>
          <a:off x="3312160" y="13924281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83</xdr:row>
      <xdr:rowOff>38736</xdr:rowOff>
    </xdr:from>
    <xdr:to>
      <xdr:col>15</xdr:col>
      <xdr:colOff>101600</xdr:colOff>
      <xdr:row>83</xdr:row>
      <xdr:rowOff>140336</xdr:rowOff>
    </xdr:to>
    <xdr:sp macro="" textlink="">
      <xdr:nvSpPr>
        <xdr:cNvPr id="297" name="フローチャート: 判断 296"/>
        <xdr:cNvSpPr/>
      </xdr:nvSpPr>
      <xdr:spPr>
        <a:xfrm>
          <a:off x="2514600" y="1395285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81</xdr:row>
      <xdr:rowOff>135889</xdr:rowOff>
    </xdr:from>
    <xdr:to>
      <xdr:col>10</xdr:col>
      <xdr:colOff>165100</xdr:colOff>
      <xdr:row>82</xdr:row>
      <xdr:rowOff>66039</xdr:rowOff>
    </xdr:to>
    <xdr:sp macro="" textlink="">
      <xdr:nvSpPr>
        <xdr:cNvPr id="298" name="フローチャート: 判断 297"/>
        <xdr:cNvSpPr/>
      </xdr:nvSpPr>
      <xdr:spPr>
        <a:xfrm>
          <a:off x="1739900" y="13714729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83</xdr:row>
      <xdr:rowOff>13970</xdr:rowOff>
    </xdr:from>
    <xdr:to>
      <xdr:col>6</xdr:col>
      <xdr:colOff>38100</xdr:colOff>
      <xdr:row>83</xdr:row>
      <xdr:rowOff>115570</xdr:rowOff>
    </xdr:to>
    <xdr:sp macro="" textlink="">
      <xdr:nvSpPr>
        <xdr:cNvPr id="299" name="フローチャート: 判断 298"/>
        <xdr:cNvSpPr/>
      </xdr:nvSpPr>
      <xdr:spPr>
        <a:xfrm>
          <a:off x="965200" y="1392809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88</xdr:row>
      <xdr:rowOff>149877</xdr:rowOff>
    </xdr:from>
    <xdr:ext cx="762000" cy="259045"/>
    <xdr:sp macro="" textlink="">
      <xdr:nvSpPr>
        <xdr:cNvPr id="300" name="テキスト ボックス 299"/>
        <xdr:cNvSpPr txBox="1"/>
      </xdr:nvSpPr>
      <xdr:spPr>
        <a:xfrm>
          <a:off x="391922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88</xdr:row>
      <xdr:rowOff>149877</xdr:rowOff>
    </xdr:from>
    <xdr:ext cx="762000" cy="259045"/>
    <xdr:sp macro="" textlink="">
      <xdr:nvSpPr>
        <xdr:cNvPr id="301" name="テキスト ボックス 300"/>
        <xdr:cNvSpPr txBox="1"/>
      </xdr:nvSpPr>
      <xdr:spPr>
        <a:xfrm>
          <a:off x="31877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88</xdr:row>
      <xdr:rowOff>149877</xdr:rowOff>
    </xdr:from>
    <xdr:ext cx="762000" cy="259045"/>
    <xdr:sp macro="" textlink="">
      <xdr:nvSpPr>
        <xdr:cNvPr id="302" name="テキスト ボックス 301"/>
        <xdr:cNvSpPr txBox="1"/>
      </xdr:nvSpPr>
      <xdr:spPr>
        <a:xfrm>
          <a:off x="23977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88</xdr:row>
      <xdr:rowOff>149877</xdr:rowOff>
    </xdr:from>
    <xdr:ext cx="762000" cy="259045"/>
    <xdr:sp macro="" textlink="">
      <xdr:nvSpPr>
        <xdr:cNvPr id="303" name="テキスト ボックス 302"/>
        <xdr:cNvSpPr txBox="1"/>
      </xdr:nvSpPr>
      <xdr:spPr>
        <a:xfrm>
          <a:off x="16230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88</xdr:row>
      <xdr:rowOff>149877</xdr:rowOff>
    </xdr:from>
    <xdr:ext cx="762000" cy="259045"/>
    <xdr:sp macro="" textlink="">
      <xdr:nvSpPr>
        <xdr:cNvPr id="304" name="テキスト ボックス 303"/>
        <xdr:cNvSpPr txBox="1"/>
      </xdr:nvSpPr>
      <xdr:spPr>
        <a:xfrm>
          <a:off x="8407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84</xdr:row>
      <xdr:rowOff>160655</xdr:rowOff>
    </xdr:from>
    <xdr:to>
      <xdr:col>24</xdr:col>
      <xdr:colOff>114300</xdr:colOff>
      <xdr:row>85</xdr:row>
      <xdr:rowOff>90805</xdr:rowOff>
    </xdr:to>
    <xdr:sp macro="" textlink="">
      <xdr:nvSpPr>
        <xdr:cNvPr id="305" name="楕円 304"/>
        <xdr:cNvSpPr/>
      </xdr:nvSpPr>
      <xdr:spPr>
        <a:xfrm>
          <a:off x="4036060" y="1424241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84</xdr:row>
      <xdr:rowOff>75582</xdr:rowOff>
    </xdr:from>
    <xdr:ext cx="405111" cy="259045"/>
    <xdr:sp macro="" textlink="">
      <xdr:nvSpPr>
        <xdr:cNvPr id="306" name="【公営住宅】&#10;有形固定資産減価償却率該当値テキスト"/>
        <xdr:cNvSpPr txBox="1"/>
      </xdr:nvSpPr>
      <xdr:spPr>
        <a:xfrm>
          <a:off x="4124960" y="1415734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84</xdr:row>
      <xdr:rowOff>160655</xdr:rowOff>
    </xdr:from>
    <xdr:to>
      <xdr:col>20</xdr:col>
      <xdr:colOff>38100</xdr:colOff>
      <xdr:row>85</xdr:row>
      <xdr:rowOff>90805</xdr:rowOff>
    </xdr:to>
    <xdr:sp macro="" textlink="">
      <xdr:nvSpPr>
        <xdr:cNvPr id="307" name="楕円 306"/>
        <xdr:cNvSpPr/>
      </xdr:nvSpPr>
      <xdr:spPr>
        <a:xfrm>
          <a:off x="3312160" y="14242415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85</xdr:row>
      <xdr:rowOff>40005</xdr:rowOff>
    </xdr:from>
    <xdr:to>
      <xdr:col>24</xdr:col>
      <xdr:colOff>63500</xdr:colOff>
      <xdr:row>85</xdr:row>
      <xdr:rowOff>40005</xdr:rowOff>
    </xdr:to>
    <xdr:cxnSp macro="">
      <xdr:nvCxnSpPr>
        <xdr:cNvPr id="308" name="直線コネクタ 307"/>
        <xdr:cNvCxnSpPr/>
      </xdr:nvCxnSpPr>
      <xdr:spPr>
        <a:xfrm>
          <a:off x="3355340" y="14289405"/>
          <a:ext cx="7315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85</xdr:row>
      <xdr:rowOff>2539</xdr:rowOff>
    </xdr:from>
    <xdr:to>
      <xdr:col>15</xdr:col>
      <xdr:colOff>101600</xdr:colOff>
      <xdr:row>85</xdr:row>
      <xdr:rowOff>104139</xdr:rowOff>
    </xdr:to>
    <xdr:sp macro="" textlink="">
      <xdr:nvSpPr>
        <xdr:cNvPr id="309" name="楕円 308"/>
        <xdr:cNvSpPr/>
      </xdr:nvSpPr>
      <xdr:spPr>
        <a:xfrm>
          <a:off x="2514600" y="142519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85</xdr:row>
      <xdr:rowOff>40005</xdr:rowOff>
    </xdr:from>
    <xdr:to>
      <xdr:col>19</xdr:col>
      <xdr:colOff>177800</xdr:colOff>
      <xdr:row>85</xdr:row>
      <xdr:rowOff>53339</xdr:rowOff>
    </xdr:to>
    <xdr:cxnSp macro="">
      <xdr:nvCxnSpPr>
        <xdr:cNvPr id="310" name="直線コネクタ 309"/>
        <xdr:cNvCxnSpPr/>
      </xdr:nvCxnSpPr>
      <xdr:spPr>
        <a:xfrm flipV="1">
          <a:off x="2565400" y="14289405"/>
          <a:ext cx="789940" cy="1333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84</xdr:row>
      <xdr:rowOff>166370</xdr:rowOff>
    </xdr:from>
    <xdr:to>
      <xdr:col>10</xdr:col>
      <xdr:colOff>165100</xdr:colOff>
      <xdr:row>85</xdr:row>
      <xdr:rowOff>96520</xdr:rowOff>
    </xdr:to>
    <xdr:sp macro="" textlink="">
      <xdr:nvSpPr>
        <xdr:cNvPr id="311" name="楕円 310"/>
        <xdr:cNvSpPr/>
      </xdr:nvSpPr>
      <xdr:spPr>
        <a:xfrm>
          <a:off x="1739900" y="1424813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85</xdr:row>
      <xdr:rowOff>45720</xdr:rowOff>
    </xdr:from>
    <xdr:to>
      <xdr:col>15</xdr:col>
      <xdr:colOff>50800</xdr:colOff>
      <xdr:row>85</xdr:row>
      <xdr:rowOff>53339</xdr:rowOff>
    </xdr:to>
    <xdr:cxnSp macro="">
      <xdr:nvCxnSpPr>
        <xdr:cNvPr id="312" name="直線コネクタ 311"/>
        <xdr:cNvCxnSpPr/>
      </xdr:nvCxnSpPr>
      <xdr:spPr>
        <a:xfrm>
          <a:off x="1790700" y="14295120"/>
          <a:ext cx="774700" cy="761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85</xdr:row>
      <xdr:rowOff>21589</xdr:rowOff>
    </xdr:from>
    <xdr:to>
      <xdr:col>6</xdr:col>
      <xdr:colOff>38100</xdr:colOff>
      <xdr:row>85</xdr:row>
      <xdr:rowOff>123189</xdr:rowOff>
    </xdr:to>
    <xdr:sp macro="" textlink="">
      <xdr:nvSpPr>
        <xdr:cNvPr id="313" name="楕円 312"/>
        <xdr:cNvSpPr/>
      </xdr:nvSpPr>
      <xdr:spPr>
        <a:xfrm>
          <a:off x="965200" y="14270989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85</xdr:row>
      <xdr:rowOff>45720</xdr:rowOff>
    </xdr:from>
    <xdr:to>
      <xdr:col>10</xdr:col>
      <xdr:colOff>114300</xdr:colOff>
      <xdr:row>85</xdr:row>
      <xdr:rowOff>72389</xdr:rowOff>
    </xdr:to>
    <xdr:cxnSp macro="">
      <xdr:nvCxnSpPr>
        <xdr:cNvPr id="314" name="直線コネクタ 313"/>
        <xdr:cNvCxnSpPr/>
      </xdr:nvCxnSpPr>
      <xdr:spPr>
        <a:xfrm flipV="1">
          <a:off x="1008380" y="14295120"/>
          <a:ext cx="782320" cy="2666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81</xdr:row>
      <xdr:rowOff>128288</xdr:rowOff>
    </xdr:from>
    <xdr:ext cx="405111" cy="259045"/>
    <xdr:sp macro="" textlink="">
      <xdr:nvSpPr>
        <xdr:cNvPr id="315" name="n_1aveValue【公営住宅】&#10;有形固定資産減価償却率"/>
        <xdr:cNvSpPr txBox="1"/>
      </xdr:nvSpPr>
      <xdr:spPr>
        <a:xfrm>
          <a:off x="3170564" y="1370712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81</xdr:row>
      <xdr:rowOff>156863</xdr:rowOff>
    </xdr:from>
    <xdr:ext cx="405111" cy="259045"/>
    <xdr:sp macro="" textlink="">
      <xdr:nvSpPr>
        <xdr:cNvPr id="316" name="n_2aveValue【公営住宅】&#10;有形固定資産減価償却率"/>
        <xdr:cNvSpPr txBox="1"/>
      </xdr:nvSpPr>
      <xdr:spPr>
        <a:xfrm>
          <a:off x="2385704" y="1373570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80</xdr:row>
      <xdr:rowOff>82566</xdr:rowOff>
    </xdr:from>
    <xdr:ext cx="405111" cy="259045"/>
    <xdr:sp macro="" textlink="">
      <xdr:nvSpPr>
        <xdr:cNvPr id="317" name="n_3aveValue【公営住宅】&#10;有形固定資産減価償却率"/>
        <xdr:cNvSpPr txBox="1"/>
      </xdr:nvSpPr>
      <xdr:spPr>
        <a:xfrm>
          <a:off x="1611004" y="134937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81</xdr:row>
      <xdr:rowOff>132097</xdr:rowOff>
    </xdr:from>
    <xdr:ext cx="405111" cy="259045"/>
    <xdr:sp macro="" textlink="">
      <xdr:nvSpPr>
        <xdr:cNvPr id="318" name="n_4aveValue【公営住宅】&#10;有形固定資産減価償却率"/>
        <xdr:cNvSpPr txBox="1"/>
      </xdr:nvSpPr>
      <xdr:spPr>
        <a:xfrm>
          <a:off x="836304" y="137109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85</xdr:row>
      <xdr:rowOff>81932</xdr:rowOff>
    </xdr:from>
    <xdr:ext cx="405111" cy="259045"/>
    <xdr:sp macro="" textlink="">
      <xdr:nvSpPr>
        <xdr:cNvPr id="319" name="n_1mainValue【公営住宅】&#10;有形固定資産減価償却率"/>
        <xdr:cNvSpPr txBox="1"/>
      </xdr:nvSpPr>
      <xdr:spPr>
        <a:xfrm>
          <a:off x="3170564" y="143313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85</xdr:row>
      <xdr:rowOff>95266</xdr:rowOff>
    </xdr:from>
    <xdr:ext cx="405111" cy="259045"/>
    <xdr:sp macro="" textlink="">
      <xdr:nvSpPr>
        <xdr:cNvPr id="320" name="n_2mainValue【公営住宅】&#10;有形固定資産減価償却率"/>
        <xdr:cNvSpPr txBox="1"/>
      </xdr:nvSpPr>
      <xdr:spPr>
        <a:xfrm>
          <a:off x="2385704" y="143446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85</xdr:row>
      <xdr:rowOff>87647</xdr:rowOff>
    </xdr:from>
    <xdr:ext cx="405111" cy="259045"/>
    <xdr:sp macro="" textlink="">
      <xdr:nvSpPr>
        <xdr:cNvPr id="321" name="n_3mainValue【公営住宅】&#10;有形固定資産減価償却率"/>
        <xdr:cNvSpPr txBox="1"/>
      </xdr:nvSpPr>
      <xdr:spPr>
        <a:xfrm>
          <a:off x="1611004" y="143370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85</xdr:row>
      <xdr:rowOff>114316</xdr:rowOff>
    </xdr:from>
    <xdr:ext cx="405111" cy="259045"/>
    <xdr:sp macro="" textlink="">
      <xdr:nvSpPr>
        <xdr:cNvPr id="322" name="n_4mainValue【公営住宅】&#10;有形固定資産減価償却率"/>
        <xdr:cNvSpPr txBox="1"/>
      </xdr:nvSpPr>
      <xdr:spPr>
        <a:xfrm>
          <a:off x="836304" y="143637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88.8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152400</xdr:rowOff>
    </xdr:from>
    <xdr:to>
      <xdr:col>59</xdr:col>
      <xdr:colOff>88900</xdr:colOff>
      <xdr:row>72</xdr:row>
      <xdr:rowOff>101600</xdr:rowOff>
    </xdr:to>
    <xdr:sp macro="" textlink="">
      <xdr:nvSpPr>
        <xdr:cNvPr id="323" name="正方形/長方形 322"/>
        <xdr:cNvSpPr/>
      </xdr:nvSpPr>
      <xdr:spPr>
        <a:xfrm>
          <a:off x="5826760" y="1155192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公営住宅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72</xdr:row>
      <xdr:rowOff>127000</xdr:rowOff>
    </xdr:from>
    <xdr:to>
      <xdr:col>43</xdr:col>
      <xdr:colOff>63500</xdr:colOff>
      <xdr:row>74</xdr:row>
      <xdr:rowOff>38100</xdr:rowOff>
    </xdr:to>
    <xdr:sp macro="" textlink="">
      <xdr:nvSpPr>
        <xdr:cNvPr id="324" name="正方形/長方形 323"/>
        <xdr:cNvSpPr/>
      </xdr:nvSpPr>
      <xdr:spPr>
        <a:xfrm>
          <a:off x="593090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73</xdr:row>
      <xdr:rowOff>158750</xdr:rowOff>
    </xdr:from>
    <xdr:to>
      <xdr:col>43</xdr:col>
      <xdr:colOff>63500</xdr:colOff>
      <xdr:row>75</xdr:row>
      <xdr:rowOff>69850</xdr:rowOff>
    </xdr:to>
    <xdr:sp macro="" textlink="">
      <xdr:nvSpPr>
        <xdr:cNvPr id="325" name="正方形/長方形 324"/>
        <xdr:cNvSpPr/>
      </xdr:nvSpPr>
      <xdr:spPr>
        <a:xfrm>
          <a:off x="593090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72</xdr:row>
      <xdr:rowOff>127000</xdr:rowOff>
    </xdr:from>
    <xdr:to>
      <xdr:col>48</xdr:col>
      <xdr:colOff>127000</xdr:colOff>
      <xdr:row>74</xdr:row>
      <xdr:rowOff>38100</xdr:rowOff>
    </xdr:to>
    <xdr:sp macro="" textlink="">
      <xdr:nvSpPr>
        <xdr:cNvPr id="326" name="正方形/長方形 325"/>
        <xdr:cNvSpPr/>
      </xdr:nvSpPr>
      <xdr:spPr>
        <a:xfrm>
          <a:off x="683260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73</xdr:row>
      <xdr:rowOff>158750</xdr:rowOff>
    </xdr:from>
    <xdr:to>
      <xdr:col>48</xdr:col>
      <xdr:colOff>127000</xdr:colOff>
      <xdr:row>75</xdr:row>
      <xdr:rowOff>69850</xdr:rowOff>
    </xdr:to>
    <xdr:sp macro="" textlink="">
      <xdr:nvSpPr>
        <xdr:cNvPr id="327" name="正方形/長方形 326"/>
        <xdr:cNvSpPr/>
      </xdr:nvSpPr>
      <xdr:spPr>
        <a:xfrm>
          <a:off x="683260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0.782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72</xdr:row>
      <xdr:rowOff>127000</xdr:rowOff>
    </xdr:from>
    <xdr:to>
      <xdr:col>54</xdr:col>
      <xdr:colOff>127000</xdr:colOff>
      <xdr:row>74</xdr:row>
      <xdr:rowOff>38100</xdr:rowOff>
    </xdr:to>
    <xdr:sp macro="" textlink="">
      <xdr:nvSpPr>
        <xdr:cNvPr id="328" name="正方形/長方形 327"/>
        <xdr:cNvSpPr/>
      </xdr:nvSpPr>
      <xdr:spPr>
        <a:xfrm>
          <a:off x="78384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73</xdr:row>
      <xdr:rowOff>158750</xdr:rowOff>
    </xdr:from>
    <xdr:to>
      <xdr:col>54</xdr:col>
      <xdr:colOff>127000</xdr:colOff>
      <xdr:row>75</xdr:row>
      <xdr:rowOff>69850</xdr:rowOff>
    </xdr:to>
    <xdr:sp macro="" textlink="">
      <xdr:nvSpPr>
        <xdr:cNvPr id="329" name="正方形/長方形 328"/>
        <xdr:cNvSpPr/>
      </xdr:nvSpPr>
      <xdr:spPr>
        <a:xfrm>
          <a:off x="78384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0.931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30" name="正方形/長方形 329"/>
        <xdr:cNvSpPr/>
      </xdr:nvSpPr>
      <xdr:spPr>
        <a:xfrm>
          <a:off x="5826760" y="1266825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74</xdr:row>
      <xdr:rowOff>76200</xdr:rowOff>
    </xdr:from>
    <xdr:ext cx="349839" cy="225703"/>
    <xdr:sp macro="" textlink="">
      <xdr:nvSpPr>
        <xdr:cNvPr id="331" name="テキスト ボックス 330"/>
        <xdr:cNvSpPr txBox="1"/>
      </xdr:nvSpPr>
      <xdr:spPr>
        <a:xfrm>
          <a:off x="5788660" y="1248156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152400</xdr:rowOff>
    </xdr:from>
    <xdr:to>
      <xdr:col>59</xdr:col>
      <xdr:colOff>50800</xdr:colOff>
      <xdr:row>88</xdr:row>
      <xdr:rowOff>152400</xdr:rowOff>
    </xdr:to>
    <xdr:cxnSp macro="">
      <xdr:nvCxnSpPr>
        <xdr:cNvPr id="332" name="直線コネクタ 331"/>
        <xdr:cNvCxnSpPr/>
      </xdr:nvCxnSpPr>
      <xdr:spPr>
        <a:xfrm>
          <a:off x="5826760" y="1490472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85</xdr:row>
      <xdr:rowOff>95250</xdr:rowOff>
    </xdr:from>
    <xdr:to>
      <xdr:col>59</xdr:col>
      <xdr:colOff>50800</xdr:colOff>
      <xdr:row>85</xdr:row>
      <xdr:rowOff>95250</xdr:rowOff>
    </xdr:to>
    <xdr:cxnSp macro="">
      <xdr:nvCxnSpPr>
        <xdr:cNvPr id="333" name="直線コネクタ 332"/>
        <xdr:cNvCxnSpPr/>
      </xdr:nvCxnSpPr>
      <xdr:spPr>
        <a:xfrm>
          <a:off x="5826760" y="1434465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84</xdr:row>
      <xdr:rowOff>124477</xdr:rowOff>
    </xdr:from>
    <xdr:ext cx="467179" cy="259045"/>
    <xdr:sp macro="" textlink="">
      <xdr:nvSpPr>
        <xdr:cNvPr id="334" name="テキスト ボックス 333"/>
        <xdr:cNvSpPr txBox="1"/>
      </xdr:nvSpPr>
      <xdr:spPr>
        <a:xfrm>
          <a:off x="5405301" y="142062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82</xdr:row>
      <xdr:rowOff>38100</xdr:rowOff>
    </xdr:from>
    <xdr:to>
      <xdr:col>59</xdr:col>
      <xdr:colOff>50800</xdr:colOff>
      <xdr:row>82</xdr:row>
      <xdr:rowOff>38100</xdr:rowOff>
    </xdr:to>
    <xdr:cxnSp macro="">
      <xdr:nvCxnSpPr>
        <xdr:cNvPr id="335" name="直線コネクタ 334"/>
        <xdr:cNvCxnSpPr/>
      </xdr:nvCxnSpPr>
      <xdr:spPr>
        <a:xfrm>
          <a:off x="5826760" y="1378458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81</xdr:row>
      <xdr:rowOff>67327</xdr:rowOff>
    </xdr:from>
    <xdr:ext cx="467179" cy="259045"/>
    <xdr:sp macro="" textlink="">
      <xdr:nvSpPr>
        <xdr:cNvPr id="336" name="テキスト ボックス 335"/>
        <xdr:cNvSpPr txBox="1"/>
      </xdr:nvSpPr>
      <xdr:spPr>
        <a:xfrm>
          <a:off x="5405301" y="136461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78</xdr:row>
      <xdr:rowOff>152400</xdr:rowOff>
    </xdr:from>
    <xdr:to>
      <xdr:col>59</xdr:col>
      <xdr:colOff>50800</xdr:colOff>
      <xdr:row>78</xdr:row>
      <xdr:rowOff>152400</xdr:rowOff>
    </xdr:to>
    <xdr:cxnSp macro="">
      <xdr:nvCxnSpPr>
        <xdr:cNvPr id="337" name="直線コネクタ 336"/>
        <xdr:cNvCxnSpPr/>
      </xdr:nvCxnSpPr>
      <xdr:spPr>
        <a:xfrm>
          <a:off x="5826760" y="1322832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78</xdr:row>
      <xdr:rowOff>10177</xdr:rowOff>
    </xdr:from>
    <xdr:ext cx="467179" cy="259045"/>
    <xdr:sp macro="" textlink="">
      <xdr:nvSpPr>
        <xdr:cNvPr id="338" name="テキスト ボックス 337"/>
        <xdr:cNvSpPr txBox="1"/>
      </xdr:nvSpPr>
      <xdr:spPr>
        <a:xfrm>
          <a:off x="5405301" y="1308609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50800</xdr:colOff>
      <xdr:row>75</xdr:row>
      <xdr:rowOff>95250</xdr:rowOff>
    </xdr:to>
    <xdr:cxnSp macro="">
      <xdr:nvCxnSpPr>
        <xdr:cNvPr id="339" name="直線コネクタ 338"/>
        <xdr:cNvCxnSpPr/>
      </xdr:nvCxnSpPr>
      <xdr:spPr>
        <a:xfrm>
          <a:off x="5826760" y="1266825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74</xdr:row>
      <xdr:rowOff>124477</xdr:rowOff>
    </xdr:from>
    <xdr:ext cx="467179" cy="259045"/>
    <xdr:sp macro="" textlink="">
      <xdr:nvSpPr>
        <xdr:cNvPr id="340" name="テキスト ボックス 339"/>
        <xdr:cNvSpPr txBox="1"/>
      </xdr:nvSpPr>
      <xdr:spPr>
        <a:xfrm>
          <a:off x="5405301" y="125298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41" name="【公営住宅】&#10;一人当たり面積グラフ枠"/>
        <xdr:cNvSpPr/>
      </xdr:nvSpPr>
      <xdr:spPr>
        <a:xfrm>
          <a:off x="5826760" y="1266825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78</xdr:row>
      <xdr:rowOff>1524</xdr:rowOff>
    </xdr:from>
    <xdr:to>
      <xdr:col>54</xdr:col>
      <xdr:colOff>189865</xdr:colOff>
      <xdr:row>85</xdr:row>
      <xdr:rowOff>70104</xdr:rowOff>
    </xdr:to>
    <xdr:cxnSp macro="">
      <xdr:nvCxnSpPr>
        <xdr:cNvPr id="342" name="直線コネクタ 341"/>
        <xdr:cNvCxnSpPr/>
      </xdr:nvCxnSpPr>
      <xdr:spPr>
        <a:xfrm flipV="1">
          <a:off x="9219565" y="13077444"/>
          <a:ext cx="0" cy="124206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85</xdr:row>
      <xdr:rowOff>73931</xdr:rowOff>
    </xdr:from>
    <xdr:ext cx="469744" cy="259045"/>
    <xdr:sp macro="" textlink="">
      <xdr:nvSpPr>
        <xdr:cNvPr id="343" name="【公営住宅】&#10;一人当たり面積最小値テキスト"/>
        <xdr:cNvSpPr txBox="1"/>
      </xdr:nvSpPr>
      <xdr:spPr>
        <a:xfrm>
          <a:off x="9258300" y="1432333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85</xdr:row>
      <xdr:rowOff>70104</xdr:rowOff>
    </xdr:from>
    <xdr:to>
      <xdr:col>55</xdr:col>
      <xdr:colOff>88900</xdr:colOff>
      <xdr:row>85</xdr:row>
      <xdr:rowOff>70104</xdr:rowOff>
    </xdr:to>
    <xdr:cxnSp macro="">
      <xdr:nvCxnSpPr>
        <xdr:cNvPr id="344" name="直線コネクタ 343"/>
        <xdr:cNvCxnSpPr/>
      </xdr:nvCxnSpPr>
      <xdr:spPr>
        <a:xfrm>
          <a:off x="9154160" y="14319504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76</xdr:row>
      <xdr:rowOff>119651</xdr:rowOff>
    </xdr:from>
    <xdr:ext cx="469744" cy="259045"/>
    <xdr:sp macro="" textlink="">
      <xdr:nvSpPr>
        <xdr:cNvPr id="345" name="【公営住宅】&#10;一人当たり面積最大値テキスト"/>
        <xdr:cNvSpPr txBox="1"/>
      </xdr:nvSpPr>
      <xdr:spPr>
        <a:xfrm>
          <a:off x="9258300" y="1286029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2.264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78</xdr:row>
      <xdr:rowOff>1524</xdr:rowOff>
    </xdr:from>
    <xdr:to>
      <xdr:col>55</xdr:col>
      <xdr:colOff>88900</xdr:colOff>
      <xdr:row>78</xdr:row>
      <xdr:rowOff>1524</xdr:rowOff>
    </xdr:to>
    <xdr:cxnSp macro="">
      <xdr:nvCxnSpPr>
        <xdr:cNvPr id="346" name="直線コネクタ 345"/>
        <xdr:cNvCxnSpPr/>
      </xdr:nvCxnSpPr>
      <xdr:spPr>
        <a:xfrm>
          <a:off x="9154160" y="13077444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82</xdr:row>
      <xdr:rowOff>102760</xdr:rowOff>
    </xdr:from>
    <xdr:ext cx="469744" cy="259045"/>
    <xdr:sp macro="" textlink="">
      <xdr:nvSpPr>
        <xdr:cNvPr id="347" name="【公営住宅】&#10;一人当たり面積平均値テキスト"/>
        <xdr:cNvSpPr txBox="1"/>
      </xdr:nvSpPr>
      <xdr:spPr>
        <a:xfrm>
          <a:off x="9258300" y="13849240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83</xdr:row>
      <xdr:rowOff>79883</xdr:rowOff>
    </xdr:from>
    <xdr:to>
      <xdr:col>55</xdr:col>
      <xdr:colOff>50800</xdr:colOff>
      <xdr:row>84</xdr:row>
      <xdr:rowOff>10033</xdr:rowOff>
    </xdr:to>
    <xdr:sp macro="" textlink="">
      <xdr:nvSpPr>
        <xdr:cNvPr id="348" name="フローチャート: 判断 347"/>
        <xdr:cNvSpPr/>
      </xdr:nvSpPr>
      <xdr:spPr>
        <a:xfrm>
          <a:off x="9192260" y="13994003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83</xdr:row>
      <xdr:rowOff>129603</xdr:rowOff>
    </xdr:from>
    <xdr:to>
      <xdr:col>50</xdr:col>
      <xdr:colOff>165100</xdr:colOff>
      <xdr:row>84</xdr:row>
      <xdr:rowOff>59753</xdr:rowOff>
    </xdr:to>
    <xdr:sp macro="" textlink="">
      <xdr:nvSpPr>
        <xdr:cNvPr id="349" name="フローチャート: 判断 348"/>
        <xdr:cNvSpPr/>
      </xdr:nvSpPr>
      <xdr:spPr>
        <a:xfrm>
          <a:off x="8445500" y="14043723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83</xdr:row>
      <xdr:rowOff>121602</xdr:rowOff>
    </xdr:from>
    <xdr:to>
      <xdr:col>46</xdr:col>
      <xdr:colOff>38100</xdr:colOff>
      <xdr:row>84</xdr:row>
      <xdr:rowOff>51752</xdr:rowOff>
    </xdr:to>
    <xdr:sp macro="" textlink="">
      <xdr:nvSpPr>
        <xdr:cNvPr id="350" name="フローチャート: 判断 349"/>
        <xdr:cNvSpPr/>
      </xdr:nvSpPr>
      <xdr:spPr>
        <a:xfrm>
          <a:off x="7670800" y="14035722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83</xdr:row>
      <xdr:rowOff>51308</xdr:rowOff>
    </xdr:from>
    <xdr:to>
      <xdr:col>41</xdr:col>
      <xdr:colOff>101600</xdr:colOff>
      <xdr:row>83</xdr:row>
      <xdr:rowOff>152908</xdr:rowOff>
    </xdr:to>
    <xdr:sp macro="" textlink="">
      <xdr:nvSpPr>
        <xdr:cNvPr id="351" name="フローチャート: 判断 350"/>
        <xdr:cNvSpPr/>
      </xdr:nvSpPr>
      <xdr:spPr>
        <a:xfrm>
          <a:off x="6873240" y="1396542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83</xdr:row>
      <xdr:rowOff>70738</xdr:rowOff>
    </xdr:from>
    <xdr:to>
      <xdr:col>36</xdr:col>
      <xdr:colOff>165100</xdr:colOff>
      <xdr:row>84</xdr:row>
      <xdr:rowOff>888</xdr:rowOff>
    </xdr:to>
    <xdr:sp macro="" textlink="">
      <xdr:nvSpPr>
        <xdr:cNvPr id="352" name="フローチャート: 判断 351"/>
        <xdr:cNvSpPr/>
      </xdr:nvSpPr>
      <xdr:spPr>
        <a:xfrm>
          <a:off x="6098540" y="13984858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88</xdr:row>
      <xdr:rowOff>149877</xdr:rowOff>
    </xdr:from>
    <xdr:ext cx="762000" cy="259045"/>
    <xdr:sp macro="" textlink="">
      <xdr:nvSpPr>
        <xdr:cNvPr id="353" name="テキスト ボックス 352"/>
        <xdr:cNvSpPr txBox="1"/>
      </xdr:nvSpPr>
      <xdr:spPr>
        <a:xfrm>
          <a:off x="90525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88</xdr:row>
      <xdr:rowOff>149877</xdr:rowOff>
    </xdr:from>
    <xdr:ext cx="762000" cy="259045"/>
    <xdr:sp macro="" textlink="">
      <xdr:nvSpPr>
        <xdr:cNvPr id="354" name="テキスト ボックス 353"/>
        <xdr:cNvSpPr txBox="1"/>
      </xdr:nvSpPr>
      <xdr:spPr>
        <a:xfrm>
          <a:off x="83286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88</xdr:row>
      <xdr:rowOff>149877</xdr:rowOff>
    </xdr:from>
    <xdr:ext cx="762000" cy="259045"/>
    <xdr:sp macro="" textlink="">
      <xdr:nvSpPr>
        <xdr:cNvPr id="355" name="テキスト ボックス 354"/>
        <xdr:cNvSpPr txBox="1"/>
      </xdr:nvSpPr>
      <xdr:spPr>
        <a:xfrm>
          <a:off x="75463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88</xdr:row>
      <xdr:rowOff>149877</xdr:rowOff>
    </xdr:from>
    <xdr:ext cx="762000" cy="259045"/>
    <xdr:sp macro="" textlink="">
      <xdr:nvSpPr>
        <xdr:cNvPr id="356" name="テキスト ボックス 355"/>
        <xdr:cNvSpPr txBox="1"/>
      </xdr:nvSpPr>
      <xdr:spPr>
        <a:xfrm>
          <a:off x="67564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88</xdr:row>
      <xdr:rowOff>149877</xdr:rowOff>
    </xdr:from>
    <xdr:ext cx="762000" cy="259045"/>
    <xdr:sp macro="" textlink="">
      <xdr:nvSpPr>
        <xdr:cNvPr id="357" name="テキスト ボックス 356"/>
        <xdr:cNvSpPr txBox="1"/>
      </xdr:nvSpPr>
      <xdr:spPr>
        <a:xfrm>
          <a:off x="59817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84</xdr:row>
      <xdr:rowOff>151892</xdr:rowOff>
    </xdr:from>
    <xdr:to>
      <xdr:col>55</xdr:col>
      <xdr:colOff>50800</xdr:colOff>
      <xdr:row>85</xdr:row>
      <xdr:rowOff>82042</xdr:rowOff>
    </xdr:to>
    <xdr:sp macro="" textlink="">
      <xdr:nvSpPr>
        <xdr:cNvPr id="358" name="楕円 357"/>
        <xdr:cNvSpPr/>
      </xdr:nvSpPr>
      <xdr:spPr>
        <a:xfrm>
          <a:off x="9192260" y="14233652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84</xdr:row>
      <xdr:rowOff>66819</xdr:rowOff>
    </xdr:from>
    <xdr:ext cx="469744" cy="259045"/>
    <xdr:sp macro="" textlink="">
      <xdr:nvSpPr>
        <xdr:cNvPr id="359" name="【公営住宅】&#10;一人当たり面積該当値テキスト"/>
        <xdr:cNvSpPr txBox="1"/>
      </xdr:nvSpPr>
      <xdr:spPr>
        <a:xfrm>
          <a:off x="9258300" y="141485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84</xdr:row>
      <xdr:rowOff>151321</xdr:rowOff>
    </xdr:from>
    <xdr:to>
      <xdr:col>50</xdr:col>
      <xdr:colOff>165100</xdr:colOff>
      <xdr:row>85</xdr:row>
      <xdr:rowOff>81471</xdr:rowOff>
    </xdr:to>
    <xdr:sp macro="" textlink="">
      <xdr:nvSpPr>
        <xdr:cNvPr id="360" name="楕円 359"/>
        <xdr:cNvSpPr/>
      </xdr:nvSpPr>
      <xdr:spPr>
        <a:xfrm>
          <a:off x="8445500" y="1423308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85</xdr:row>
      <xdr:rowOff>30671</xdr:rowOff>
    </xdr:from>
    <xdr:to>
      <xdr:col>55</xdr:col>
      <xdr:colOff>0</xdr:colOff>
      <xdr:row>85</xdr:row>
      <xdr:rowOff>31242</xdr:rowOff>
    </xdr:to>
    <xdr:cxnSp macro="">
      <xdr:nvCxnSpPr>
        <xdr:cNvPr id="361" name="直線コネクタ 360"/>
        <xdr:cNvCxnSpPr/>
      </xdr:nvCxnSpPr>
      <xdr:spPr>
        <a:xfrm>
          <a:off x="8496300" y="14280071"/>
          <a:ext cx="723900" cy="57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84</xdr:row>
      <xdr:rowOff>151321</xdr:rowOff>
    </xdr:from>
    <xdr:to>
      <xdr:col>46</xdr:col>
      <xdr:colOff>38100</xdr:colOff>
      <xdr:row>85</xdr:row>
      <xdr:rowOff>81471</xdr:rowOff>
    </xdr:to>
    <xdr:sp macro="" textlink="">
      <xdr:nvSpPr>
        <xdr:cNvPr id="362" name="楕円 361"/>
        <xdr:cNvSpPr/>
      </xdr:nvSpPr>
      <xdr:spPr>
        <a:xfrm>
          <a:off x="7670800" y="14233081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85</xdr:row>
      <xdr:rowOff>30671</xdr:rowOff>
    </xdr:from>
    <xdr:to>
      <xdr:col>50</xdr:col>
      <xdr:colOff>114300</xdr:colOff>
      <xdr:row>85</xdr:row>
      <xdr:rowOff>30671</xdr:rowOff>
    </xdr:to>
    <xdr:cxnSp macro="">
      <xdr:nvCxnSpPr>
        <xdr:cNvPr id="363" name="直線コネクタ 362"/>
        <xdr:cNvCxnSpPr/>
      </xdr:nvCxnSpPr>
      <xdr:spPr>
        <a:xfrm>
          <a:off x="7713980" y="14280071"/>
          <a:ext cx="7823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84</xdr:row>
      <xdr:rowOff>151321</xdr:rowOff>
    </xdr:from>
    <xdr:to>
      <xdr:col>41</xdr:col>
      <xdr:colOff>101600</xdr:colOff>
      <xdr:row>85</xdr:row>
      <xdr:rowOff>81471</xdr:rowOff>
    </xdr:to>
    <xdr:sp macro="" textlink="">
      <xdr:nvSpPr>
        <xdr:cNvPr id="364" name="楕円 363"/>
        <xdr:cNvSpPr/>
      </xdr:nvSpPr>
      <xdr:spPr>
        <a:xfrm>
          <a:off x="6873240" y="1423308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85</xdr:row>
      <xdr:rowOff>30671</xdr:rowOff>
    </xdr:from>
    <xdr:to>
      <xdr:col>45</xdr:col>
      <xdr:colOff>177800</xdr:colOff>
      <xdr:row>85</xdr:row>
      <xdr:rowOff>30671</xdr:rowOff>
    </xdr:to>
    <xdr:cxnSp macro="">
      <xdr:nvCxnSpPr>
        <xdr:cNvPr id="365" name="直線コネクタ 364"/>
        <xdr:cNvCxnSpPr/>
      </xdr:nvCxnSpPr>
      <xdr:spPr>
        <a:xfrm>
          <a:off x="6924040" y="14280071"/>
          <a:ext cx="78994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84</xdr:row>
      <xdr:rowOff>150749</xdr:rowOff>
    </xdr:from>
    <xdr:to>
      <xdr:col>36</xdr:col>
      <xdr:colOff>165100</xdr:colOff>
      <xdr:row>85</xdr:row>
      <xdr:rowOff>80899</xdr:rowOff>
    </xdr:to>
    <xdr:sp macro="" textlink="">
      <xdr:nvSpPr>
        <xdr:cNvPr id="366" name="楕円 365"/>
        <xdr:cNvSpPr/>
      </xdr:nvSpPr>
      <xdr:spPr>
        <a:xfrm>
          <a:off x="6098540" y="14232509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85</xdr:row>
      <xdr:rowOff>30099</xdr:rowOff>
    </xdr:from>
    <xdr:to>
      <xdr:col>41</xdr:col>
      <xdr:colOff>50800</xdr:colOff>
      <xdr:row>85</xdr:row>
      <xdr:rowOff>30671</xdr:rowOff>
    </xdr:to>
    <xdr:cxnSp macro="">
      <xdr:nvCxnSpPr>
        <xdr:cNvPr id="367" name="直線コネクタ 366"/>
        <xdr:cNvCxnSpPr/>
      </xdr:nvCxnSpPr>
      <xdr:spPr>
        <a:xfrm>
          <a:off x="6149340" y="14279499"/>
          <a:ext cx="774700" cy="57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82</xdr:row>
      <xdr:rowOff>76280</xdr:rowOff>
    </xdr:from>
    <xdr:ext cx="469744" cy="259045"/>
    <xdr:sp macro="" textlink="">
      <xdr:nvSpPr>
        <xdr:cNvPr id="368" name="n_1aveValue【公営住宅】&#10;一人当たり面積"/>
        <xdr:cNvSpPr txBox="1"/>
      </xdr:nvSpPr>
      <xdr:spPr>
        <a:xfrm>
          <a:off x="8271587" y="1382276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0.451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82</xdr:row>
      <xdr:rowOff>68279</xdr:rowOff>
    </xdr:from>
    <xdr:ext cx="469744" cy="259045"/>
    <xdr:sp macro="" textlink="">
      <xdr:nvSpPr>
        <xdr:cNvPr id="369" name="n_2aveValue【公営住宅】&#10;一人当たり面積"/>
        <xdr:cNvSpPr txBox="1"/>
      </xdr:nvSpPr>
      <xdr:spPr>
        <a:xfrm>
          <a:off x="7509587" y="1381475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0.465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81</xdr:row>
      <xdr:rowOff>169435</xdr:rowOff>
    </xdr:from>
    <xdr:ext cx="469744" cy="259045"/>
    <xdr:sp macro="" textlink="">
      <xdr:nvSpPr>
        <xdr:cNvPr id="370" name="n_3aveValue【公営住宅】&#10;一人当たり面積"/>
        <xdr:cNvSpPr txBox="1"/>
      </xdr:nvSpPr>
      <xdr:spPr>
        <a:xfrm>
          <a:off x="6712027" y="1374827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0.588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82</xdr:row>
      <xdr:rowOff>17415</xdr:rowOff>
    </xdr:from>
    <xdr:ext cx="469744" cy="259045"/>
    <xdr:sp macro="" textlink="">
      <xdr:nvSpPr>
        <xdr:cNvPr id="371" name="n_4aveValue【公営住宅】&#10;一人当たり面積"/>
        <xdr:cNvSpPr txBox="1"/>
      </xdr:nvSpPr>
      <xdr:spPr>
        <a:xfrm>
          <a:off x="5937327" y="1376389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0.554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85</xdr:row>
      <xdr:rowOff>72598</xdr:rowOff>
    </xdr:from>
    <xdr:ext cx="469744" cy="259045"/>
    <xdr:sp macro="" textlink="">
      <xdr:nvSpPr>
        <xdr:cNvPr id="372" name="n_1mainValue【公営住宅】&#10;一人当たり面積"/>
        <xdr:cNvSpPr txBox="1"/>
      </xdr:nvSpPr>
      <xdr:spPr>
        <a:xfrm>
          <a:off x="8271587" y="1432199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85</xdr:row>
      <xdr:rowOff>72598</xdr:rowOff>
    </xdr:from>
    <xdr:ext cx="469744" cy="259045"/>
    <xdr:sp macro="" textlink="">
      <xdr:nvSpPr>
        <xdr:cNvPr id="373" name="n_2mainValue【公営住宅】&#10;一人当たり面積"/>
        <xdr:cNvSpPr txBox="1"/>
      </xdr:nvSpPr>
      <xdr:spPr>
        <a:xfrm>
          <a:off x="7509587" y="1432199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85</xdr:row>
      <xdr:rowOff>72598</xdr:rowOff>
    </xdr:from>
    <xdr:ext cx="469744" cy="259045"/>
    <xdr:sp macro="" textlink="">
      <xdr:nvSpPr>
        <xdr:cNvPr id="374" name="n_3mainValue【公営住宅】&#10;一人当たり面積"/>
        <xdr:cNvSpPr txBox="1"/>
      </xdr:nvSpPr>
      <xdr:spPr>
        <a:xfrm>
          <a:off x="6712027" y="1432199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85</xdr:row>
      <xdr:rowOff>72026</xdr:rowOff>
    </xdr:from>
    <xdr:ext cx="469744" cy="259045"/>
    <xdr:sp macro="" textlink="">
      <xdr:nvSpPr>
        <xdr:cNvPr id="375" name="n_4mainValue【公営住宅】&#10;一人当たり面積"/>
        <xdr:cNvSpPr txBox="1"/>
      </xdr:nvSpPr>
      <xdr:spPr>
        <a:xfrm>
          <a:off x="5937327" y="1432142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91</xdr:row>
      <xdr:rowOff>19050</xdr:rowOff>
    </xdr:from>
    <xdr:to>
      <xdr:col>28</xdr:col>
      <xdr:colOff>152400</xdr:colOff>
      <xdr:row>94</xdr:row>
      <xdr:rowOff>139700</xdr:rowOff>
    </xdr:to>
    <xdr:sp macro="" textlink="">
      <xdr:nvSpPr>
        <xdr:cNvPr id="376" name="正方形/長方形 375"/>
        <xdr:cNvSpPr/>
      </xdr:nvSpPr>
      <xdr:spPr>
        <a:xfrm>
          <a:off x="670560" y="15274290"/>
          <a:ext cx="417576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港湾・漁港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94</xdr:row>
      <xdr:rowOff>165100</xdr:rowOff>
    </xdr:from>
    <xdr:to>
      <xdr:col>12</xdr:col>
      <xdr:colOff>127000</xdr:colOff>
      <xdr:row>96</xdr:row>
      <xdr:rowOff>76200</xdr:rowOff>
    </xdr:to>
    <xdr:sp macro="" textlink="">
      <xdr:nvSpPr>
        <xdr:cNvPr id="377" name="正方形/長方形 376"/>
        <xdr:cNvSpPr/>
      </xdr:nvSpPr>
      <xdr:spPr>
        <a:xfrm>
          <a:off x="79756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96</xdr:row>
      <xdr:rowOff>25400</xdr:rowOff>
    </xdr:from>
    <xdr:to>
      <xdr:col>12</xdr:col>
      <xdr:colOff>127000</xdr:colOff>
      <xdr:row>97</xdr:row>
      <xdr:rowOff>107950</xdr:rowOff>
    </xdr:to>
    <xdr:sp macro="" textlink="">
      <xdr:nvSpPr>
        <xdr:cNvPr id="378" name="正方形/長方形 377"/>
        <xdr:cNvSpPr/>
      </xdr:nvSpPr>
      <xdr:spPr>
        <a:xfrm>
          <a:off x="79756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94</xdr:row>
      <xdr:rowOff>165100</xdr:rowOff>
    </xdr:from>
    <xdr:to>
      <xdr:col>18</xdr:col>
      <xdr:colOff>0</xdr:colOff>
      <xdr:row>96</xdr:row>
      <xdr:rowOff>76200</xdr:rowOff>
    </xdr:to>
    <xdr:sp macro="" textlink="">
      <xdr:nvSpPr>
        <xdr:cNvPr id="379" name="正方形/長方形 378"/>
        <xdr:cNvSpPr/>
      </xdr:nvSpPr>
      <xdr:spPr>
        <a:xfrm>
          <a:off x="167640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96</xdr:row>
      <xdr:rowOff>25400</xdr:rowOff>
    </xdr:from>
    <xdr:to>
      <xdr:col>18</xdr:col>
      <xdr:colOff>0</xdr:colOff>
      <xdr:row>97</xdr:row>
      <xdr:rowOff>107950</xdr:rowOff>
    </xdr:to>
    <xdr:sp macro="" textlink="">
      <xdr:nvSpPr>
        <xdr:cNvPr id="380" name="正方形/長方形 379"/>
        <xdr:cNvSpPr/>
      </xdr:nvSpPr>
      <xdr:spPr>
        <a:xfrm>
          <a:off x="167640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94</xdr:row>
      <xdr:rowOff>165100</xdr:rowOff>
    </xdr:from>
    <xdr:to>
      <xdr:col>24</xdr:col>
      <xdr:colOff>0</xdr:colOff>
      <xdr:row>96</xdr:row>
      <xdr:rowOff>76200</xdr:rowOff>
    </xdr:to>
    <xdr:sp macro="" textlink="">
      <xdr:nvSpPr>
        <xdr:cNvPr id="381" name="正方形/長方形 380"/>
        <xdr:cNvSpPr/>
      </xdr:nvSpPr>
      <xdr:spPr>
        <a:xfrm>
          <a:off x="26822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96</xdr:row>
      <xdr:rowOff>25400</xdr:rowOff>
    </xdr:from>
    <xdr:to>
      <xdr:col>24</xdr:col>
      <xdr:colOff>0</xdr:colOff>
      <xdr:row>97</xdr:row>
      <xdr:rowOff>107950</xdr:rowOff>
    </xdr:to>
    <xdr:sp macro="" textlink="">
      <xdr:nvSpPr>
        <xdr:cNvPr id="382" name="正方形/長方形 381"/>
        <xdr:cNvSpPr/>
      </xdr:nvSpPr>
      <xdr:spPr>
        <a:xfrm>
          <a:off x="26822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383" name="正方形/長方形 382"/>
        <xdr:cNvSpPr/>
      </xdr:nvSpPr>
      <xdr:spPr>
        <a:xfrm>
          <a:off x="670560" y="16394430"/>
          <a:ext cx="4175760" cy="22326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34</xdr:col>
      <xdr:colOff>127000</xdr:colOff>
      <xdr:row>91</xdr:row>
      <xdr:rowOff>19050</xdr:rowOff>
    </xdr:from>
    <xdr:to>
      <xdr:col>59</xdr:col>
      <xdr:colOff>88900</xdr:colOff>
      <xdr:row>94</xdr:row>
      <xdr:rowOff>139700</xdr:rowOff>
    </xdr:to>
    <xdr:sp macro="" textlink="">
      <xdr:nvSpPr>
        <xdr:cNvPr id="384" name="正方形/長方形 383"/>
        <xdr:cNvSpPr/>
      </xdr:nvSpPr>
      <xdr:spPr>
        <a:xfrm>
          <a:off x="5826760" y="15274290"/>
          <a:ext cx="415290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港湾・漁港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35</xdr:col>
      <xdr:colOff>63500</xdr:colOff>
      <xdr:row>94</xdr:row>
      <xdr:rowOff>165100</xdr:rowOff>
    </xdr:from>
    <xdr:to>
      <xdr:col>43</xdr:col>
      <xdr:colOff>63500</xdr:colOff>
      <xdr:row>96</xdr:row>
      <xdr:rowOff>76200</xdr:rowOff>
    </xdr:to>
    <xdr:sp macro="" textlink="">
      <xdr:nvSpPr>
        <xdr:cNvPr id="385" name="正方形/長方形 384"/>
        <xdr:cNvSpPr/>
      </xdr:nvSpPr>
      <xdr:spPr>
        <a:xfrm>
          <a:off x="593090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96</xdr:row>
      <xdr:rowOff>25400</xdr:rowOff>
    </xdr:from>
    <xdr:to>
      <xdr:col>43</xdr:col>
      <xdr:colOff>63500</xdr:colOff>
      <xdr:row>97</xdr:row>
      <xdr:rowOff>107950</xdr:rowOff>
    </xdr:to>
    <xdr:sp macro="" textlink="">
      <xdr:nvSpPr>
        <xdr:cNvPr id="386" name="正方形/長方形 385"/>
        <xdr:cNvSpPr/>
      </xdr:nvSpPr>
      <xdr:spPr>
        <a:xfrm>
          <a:off x="593090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94</xdr:row>
      <xdr:rowOff>165100</xdr:rowOff>
    </xdr:from>
    <xdr:to>
      <xdr:col>48</xdr:col>
      <xdr:colOff>127000</xdr:colOff>
      <xdr:row>96</xdr:row>
      <xdr:rowOff>76200</xdr:rowOff>
    </xdr:to>
    <xdr:sp macro="" textlink="">
      <xdr:nvSpPr>
        <xdr:cNvPr id="387" name="正方形/長方形 386"/>
        <xdr:cNvSpPr/>
      </xdr:nvSpPr>
      <xdr:spPr>
        <a:xfrm>
          <a:off x="683260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96</xdr:row>
      <xdr:rowOff>25400</xdr:rowOff>
    </xdr:from>
    <xdr:to>
      <xdr:col>48</xdr:col>
      <xdr:colOff>127000</xdr:colOff>
      <xdr:row>97</xdr:row>
      <xdr:rowOff>107950</xdr:rowOff>
    </xdr:to>
    <xdr:sp macro="" textlink="">
      <xdr:nvSpPr>
        <xdr:cNvPr id="388" name="正方形/長方形 387"/>
        <xdr:cNvSpPr/>
      </xdr:nvSpPr>
      <xdr:spPr>
        <a:xfrm>
          <a:off x="683260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111,417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94</xdr:row>
      <xdr:rowOff>165100</xdr:rowOff>
    </xdr:from>
    <xdr:to>
      <xdr:col>54</xdr:col>
      <xdr:colOff>127000</xdr:colOff>
      <xdr:row>96</xdr:row>
      <xdr:rowOff>76200</xdr:rowOff>
    </xdr:to>
    <xdr:sp macro="" textlink="">
      <xdr:nvSpPr>
        <xdr:cNvPr id="389" name="正方形/長方形 388"/>
        <xdr:cNvSpPr/>
      </xdr:nvSpPr>
      <xdr:spPr>
        <a:xfrm>
          <a:off x="78384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96</xdr:row>
      <xdr:rowOff>25400</xdr:rowOff>
    </xdr:from>
    <xdr:to>
      <xdr:col>54</xdr:col>
      <xdr:colOff>127000</xdr:colOff>
      <xdr:row>97</xdr:row>
      <xdr:rowOff>107950</xdr:rowOff>
    </xdr:to>
    <xdr:sp macro="" textlink="">
      <xdr:nvSpPr>
        <xdr:cNvPr id="390" name="正方形/長方形 389"/>
        <xdr:cNvSpPr/>
      </xdr:nvSpPr>
      <xdr:spPr>
        <a:xfrm>
          <a:off x="78384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101,506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391" name="正方形/長方形 390"/>
        <xdr:cNvSpPr/>
      </xdr:nvSpPr>
      <xdr:spPr>
        <a:xfrm>
          <a:off x="5826760" y="16394430"/>
          <a:ext cx="4152900" cy="22326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65</xdr:col>
      <xdr:colOff>63500</xdr:colOff>
      <xdr:row>24</xdr:row>
      <xdr:rowOff>76200</xdr:rowOff>
    </xdr:from>
    <xdr:to>
      <xdr:col>90</xdr:col>
      <xdr:colOff>25400</xdr:colOff>
      <xdr:row>28</xdr:row>
      <xdr:rowOff>25400</xdr:rowOff>
    </xdr:to>
    <xdr:sp macro="" textlink="">
      <xdr:nvSpPr>
        <xdr:cNvPr id="392" name="正方形/長方形 391"/>
        <xdr:cNvSpPr/>
      </xdr:nvSpPr>
      <xdr:spPr>
        <a:xfrm>
          <a:off x="10960100" y="409956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認定こども園・幼稚園・保育所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28</xdr:row>
      <xdr:rowOff>50800</xdr:rowOff>
    </xdr:from>
    <xdr:to>
      <xdr:col>74</xdr:col>
      <xdr:colOff>0</xdr:colOff>
      <xdr:row>29</xdr:row>
      <xdr:rowOff>133350</xdr:rowOff>
    </xdr:to>
    <xdr:sp macro="" textlink="">
      <xdr:nvSpPr>
        <xdr:cNvPr id="393" name="正方形/長方形 392"/>
        <xdr:cNvSpPr/>
      </xdr:nvSpPr>
      <xdr:spPr>
        <a:xfrm>
          <a:off x="110642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29</xdr:row>
      <xdr:rowOff>82550</xdr:rowOff>
    </xdr:from>
    <xdr:to>
      <xdr:col>74</xdr:col>
      <xdr:colOff>0</xdr:colOff>
      <xdr:row>30</xdr:row>
      <xdr:rowOff>165100</xdr:rowOff>
    </xdr:to>
    <xdr:sp macro="" textlink="">
      <xdr:nvSpPr>
        <xdr:cNvPr id="394" name="正方形/長方形 393"/>
        <xdr:cNvSpPr/>
      </xdr:nvSpPr>
      <xdr:spPr>
        <a:xfrm>
          <a:off x="110642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28</xdr:row>
      <xdr:rowOff>50800</xdr:rowOff>
    </xdr:from>
    <xdr:to>
      <xdr:col>79</xdr:col>
      <xdr:colOff>63500</xdr:colOff>
      <xdr:row>29</xdr:row>
      <xdr:rowOff>133350</xdr:rowOff>
    </xdr:to>
    <xdr:sp macro="" textlink="">
      <xdr:nvSpPr>
        <xdr:cNvPr id="395" name="正方形/長方形 394"/>
        <xdr:cNvSpPr/>
      </xdr:nvSpPr>
      <xdr:spPr>
        <a:xfrm>
          <a:off x="119659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29</xdr:row>
      <xdr:rowOff>82550</xdr:rowOff>
    </xdr:from>
    <xdr:to>
      <xdr:col>79</xdr:col>
      <xdr:colOff>63500</xdr:colOff>
      <xdr:row>30</xdr:row>
      <xdr:rowOff>165100</xdr:rowOff>
    </xdr:to>
    <xdr:sp macro="" textlink="">
      <xdr:nvSpPr>
        <xdr:cNvPr id="396" name="正方形/長方形 395"/>
        <xdr:cNvSpPr/>
      </xdr:nvSpPr>
      <xdr:spPr>
        <a:xfrm>
          <a:off x="119659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28</xdr:row>
      <xdr:rowOff>50800</xdr:rowOff>
    </xdr:from>
    <xdr:to>
      <xdr:col>85</xdr:col>
      <xdr:colOff>63500</xdr:colOff>
      <xdr:row>29</xdr:row>
      <xdr:rowOff>133350</xdr:rowOff>
    </xdr:to>
    <xdr:sp macro="" textlink="">
      <xdr:nvSpPr>
        <xdr:cNvPr id="397" name="正方形/長方形 396"/>
        <xdr:cNvSpPr/>
      </xdr:nvSpPr>
      <xdr:spPr>
        <a:xfrm>
          <a:off x="1297178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29</xdr:row>
      <xdr:rowOff>82550</xdr:rowOff>
    </xdr:from>
    <xdr:to>
      <xdr:col>85</xdr:col>
      <xdr:colOff>63500</xdr:colOff>
      <xdr:row>30</xdr:row>
      <xdr:rowOff>165100</xdr:rowOff>
    </xdr:to>
    <xdr:sp macro="" textlink="">
      <xdr:nvSpPr>
        <xdr:cNvPr id="398" name="正方形/長方形 397"/>
        <xdr:cNvSpPr/>
      </xdr:nvSpPr>
      <xdr:spPr>
        <a:xfrm>
          <a:off x="1297178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399" name="正方形/長方形 398"/>
        <xdr:cNvSpPr/>
      </xdr:nvSpPr>
      <xdr:spPr>
        <a:xfrm>
          <a:off x="10960100" y="521589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30</xdr:row>
      <xdr:rowOff>0</xdr:rowOff>
    </xdr:from>
    <xdr:ext cx="298543" cy="225703"/>
    <xdr:sp macro="" textlink="">
      <xdr:nvSpPr>
        <xdr:cNvPr id="400" name="テキスト ボックス 399"/>
        <xdr:cNvSpPr txBox="1"/>
      </xdr:nvSpPr>
      <xdr:spPr>
        <a:xfrm>
          <a:off x="10922000" y="50292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44</xdr:row>
      <xdr:rowOff>76200</xdr:rowOff>
    </xdr:from>
    <xdr:to>
      <xdr:col>89</xdr:col>
      <xdr:colOff>177800</xdr:colOff>
      <xdr:row>44</xdr:row>
      <xdr:rowOff>76200</xdr:rowOff>
    </xdr:to>
    <xdr:cxnSp macro="">
      <xdr:nvCxnSpPr>
        <xdr:cNvPr id="401" name="直線コネクタ 400"/>
        <xdr:cNvCxnSpPr/>
      </xdr:nvCxnSpPr>
      <xdr:spPr>
        <a:xfrm>
          <a:off x="10960100" y="745236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43</xdr:row>
      <xdr:rowOff>105427</xdr:rowOff>
    </xdr:from>
    <xdr:ext cx="467179" cy="259045"/>
    <xdr:sp macro="" textlink="">
      <xdr:nvSpPr>
        <xdr:cNvPr id="402" name="テキスト ボックス 401"/>
        <xdr:cNvSpPr txBox="1"/>
      </xdr:nvSpPr>
      <xdr:spPr>
        <a:xfrm>
          <a:off x="10561501" y="73139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41</xdr:row>
      <xdr:rowOff>133350</xdr:rowOff>
    </xdr:from>
    <xdr:to>
      <xdr:col>89</xdr:col>
      <xdr:colOff>177800</xdr:colOff>
      <xdr:row>41</xdr:row>
      <xdr:rowOff>133350</xdr:rowOff>
    </xdr:to>
    <xdr:cxnSp macro="">
      <xdr:nvCxnSpPr>
        <xdr:cNvPr id="403" name="直線コネクタ 402"/>
        <xdr:cNvCxnSpPr/>
      </xdr:nvCxnSpPr>
      <xdr:spPr>
        <a:xfrm>
          <a:off x="10960100" y="700659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40</xdr:row>
      <xdr:rowOff>162577</xdr:rowOff>
    </xdr:from>
    <xdr:ext cx="467179" cy="259045"/>
    <xdr:sp macro="" textlink="">
      <xdr:nvSpPr>
        <xdr:cNvPr id="404" name="テキスト ボックス 403"/>
        <xdr:cNvSpPr txBox="1"/>
      </xdr:nvSpPr>
      <xdr:spPr>
        <a:xfrm>
          <a:off x="10561501" y="6868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39</xdr:row>
      <xdr:rowOff>19050</xdr:rowOff>
    </xdr:from>
    <xdr:to>
      <xdr:col>89</xdr:col>
      <xdr:colOff>177800</xdr:colOff>
      <xdr:row>39</xdr:row>
      <xdr:rowOff>19050</xdr:rowOff>
    </xdr:to>
    <xdr:cxnSp macro="">
      <xdr:nvCxnSpPr>
        <xdr:cNvPr id="405" name="直線コネクタ 404"/>
        <xdr:cNvCxnSpPr/>
      </xdr:nvCxnSpPr>
      <xdr:spPr>
        <a:xfrm>
          <a:off x="10960100" y="655701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38</xdr:row>
      <xdr:rowOff>48277</xdr:rowOff>
    </xdr:from>
    <xdr:ext cx="403059" cy="259045"/>
    <xdr:sp macro="" textlink="">
      <xdr:nvSpPr>
        <xdr:cNvPr id="406" name="テキスト ボックス 405"/>
        <xdr:cNvSpPr txBox="1"/>
      </xdr:nvSpPr>
      <xdr:spPr>
        <a:xfrm>
          <a:off x="10602761" y="641859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36</xdr:row>
      <xdr:rowOff>76200</xdr:rowOff>
    </xdr:from>
    <xdr:to>
      <xdr:col>89</xdr:col>
      <xdr:colOff>177800</xdr:colOff>
      <xdr:row>36</xdr:row>
      <xdr:rowOff>76200</xdr:rowOff>
    </xdr:to>
    <xdr:cxnSp macro="">
      <xdr:nvCxnSpPr>
        <xdr:cNvPr id="407" name="直線コネクタ 406"/>
        <xdr:cNvCxnSpPr/>
      </xdr:nvCxnSpPr>
      <xdr:spPr>
        <a:xfrm>
          <a:off x="10960100" y="611124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35</xdr:row>
      <xdr:rowOff>105427</xdr:rowOff>
    </xdr:from>
    <xdr:ext cx="403059" cy="259045"/>
    <xdr:sp macro="" textlink="">
      <xdr:nvSpPr>
        <xdr:cNvPr id="408" name="テキスト ボックス 407"/>
        <xdr:cNvSpPr txBox="1"/>
      </xdr:nvSpPr>
      <xdr:spPr>
        <a:xfrm>
          <a:off x="10602761" y="597282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33</xdr:row>
      <xdr:rowOff>133350</xdr:rowOff>
    </xdr:from>
    <xdr:to>
      <xdr:col>89</xdr:col>
      <xdr:colOff>177800</xdr:colOff>
      <xdr:row>33</xdr:row>
      <xdr:rowOff>133350</xdr:rowOff>
    </xdr:to>
    <xdr:cxnSp macro="">
      <xdr:nvCxnSpPr>
        <xdr:cNvPr id="409" name="直線コネクタ 408"/>
        <xdr:cNvCxnSpPr/>
      </xdr:nvCxnSpPr>
      <xdr:spPr>
        <a:xfrm>
          <a:off x="10960100" y="566547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32</xdr:row>
      <xdr:rowOff>162577</xdr:rowOff>
    </xdr:from>
    <xdr:ext cx="403059" cy="259045"/>
    <xdr:sp macro="" textlink="">
      <xdr:nvSpPr>
        <xdr:cNvPr id="410" name="テキスト ボックス 409"/>
        <xdr:cNvSpPr txBox="1"/>
      </xdr:nvSpPr>
      <xdr:spPr>
        <a:xfrm>
          <a:off x="10602761" y="55270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89</xdr:col>
      <xdr:colOff>177800</xdr:colOff>
      <xdr:row>31</xdr:row>
      <xdr:rowOff>19050</xdr:rowOff>
    </xdr:to>
    <xdr:cxnSp macro="">
      <xdr:nvCxnSpPr>
        <xdr:cNvPr id="411" name="直線コネクタ 410"/>
        <xdr:cNvCxnSpPr/>
      </xdr:nvCxnSpPr>
      <xdr:spPr>
        <a:xfrm>
          <a:off x="10960100" y="521589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30</xdr:row>
      <xdr:rowOff>48277</xdr:rowOff>
    </xdr:from>
    <xdr:ext cx="403059" cy="259045"/>
    <xdr:sp macro="" textlink="">
      <xdr:nvSpPr>
        <xdr:cNvPr id="412" name="テキスト ボックス 411"/>
        <xdr:cNvSpPr txBox="1"/>
      </xdr:nvSpPr>
      <xdr:spPr>
        <a:xfrm>
          <a:off x="10602761" y="50774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413" name="【認定こども園・幼稚園・保育所】&#10;有形固定資産減価償却率グラフ枠"/>
        <xdr:cNvSpPr/>
      </xdr:nvSpPr>
      <xdr:spPr>
        <a:xfrm>
          <a:off x="10960100" y="521589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33</xdr:row>
      <xdr:rowOff>55626</xdr:rowOff>
    </xdr:from>
    <xdr:to>
      <xdr:col>85</xdr:col>
      <xdr:colOff>126364</xdr:colOff>
      <xdr:row>40</xdr:row>
      <xdr:rowOff>28194</xdr:rowOff>
    </xdr:to>
    <xdr:cxnSp macro="">
      <xdr:nvCxnSpPr>
        <xdr:cNvPr id="414" name="直線コネクタ 413"/>
        <xdr:cNvCxnSpPr/>
      </xdr:nvCxnSpPr>
      <xdr:spPr>
        <a:xfrm flipV="1">
          <a:off x="14375764" y="5587746"/>
          <a:ext cx="0" cy="1146048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40</xdr:row>
      <xdr:rowOff>32021</xdr:rowOff>
    </xdr:from>
    <xdr:ext cx="405111" cy="259045"/>
    <xdr:sp macro="" textlink="">
      <xdr:nvSpPr>
        <xdr:cNvPr id="415" name="【認定こども園・幼稚園・保育所】&#10;有形固定資産減価償却率最小値テキスト"/>
        <xdr:cNvSpPr txBox="1"/>
      </xdr:nvSpPr>
      <xdr:spPr>
        <a:xfrm>
          <a:off x="14414500" y="673762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40</xdr:row>
      <xdr:rowOff>28194</xdr:rowOff>
    </xdr:from>
    <xdr:to>
      <xdr:col>86</xdr:col>
      <xdr:colOff>25400</xdr:colOff>
      <xdr:row>40</xdr:row>
      <xdr:rowOff>28194</xdr:rowOff>
    </xdr:to>
    <xdr:cxnSp macro="">
      <xdr:nvCxnSpPr>
        <xdr:cNvPr id="416" name="直線コネクタ 415"/>
        <xdr:cNvCxnSpPr/>
      </xdr:nvCxnSpPr>
      <xdr:spPr>
        <a:xfrm>
          <a:off x="14287500" y="6733794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32</xdr:row>
      <xdr:rowOff>2303</xdr:rowOff>
    </xdr:from>
    <xdr:ext cx="405111" cy="259045"/>
    <xdr:sp macro="" textlink="">
      <xdr:nvSpPr>
        <xdr:cNvPr id="417" name="【認定こども園・幼稚園・保育所】&#10;有形固定資産減価償却率最大値テキスト"/>
        <xdr:cNvSpPr txBox="1"/>
      </xdr:nvSpPr>
      <xdr:spPr>
        <a:xfrm>
          <a:off x="14414500" y="536678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36.6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33</xdr:row>
      <xdr:rowOff>55626</xdr:rowOff>
    </xdr:from>
    <xdr:to>
      <xdr:col>86</xdr:col>
      <xdr:colOff>25400</xdr:colOff>
      <xdr:row>33</xdr:row>
      <xdr:rowOff>55626</xdr:rowOff>
    </xdr:to>
    <xdr:cxnSp macro="">
      <xdr:nvCxnSpPr>
        <xdr:cNvPr id="418" name="直線コネクタ 417"/>
        <xdr:cNvCxnSpPr/>
      </xdr:nvCxnSpPr>
      <xdr:spPr>
        <a:xfrm>
          <a:off x="14287500" y="5587746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34</xdr:row>
      <xdr:rowOff>166133</xdr:rowOff>
    </xdr:from>
    <xdr:ext cx="405111" cy="259045"/>
    <xdr:sp macro="" textlink="">
      <xdr:nvSpPr>
        <xdr:cNvPr id="419" name="【認定こども園・幼稚園・保育所】&#10;有形固定資産減価償却率平均値テキスト"/>
        <xdr:cNvSpPr txBox="1"/>
      </xdr:nvSpPr>
      <xdr:spPr>
        <a:xfrm>
          <a:off x="14414500" y="5865893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35</xdr:row>
      <xdr:rowOff>16256</xdr:rowOff>
    </xdr:from>
    <xdr:to>
      <xdr:col>85</xdr:col>
      <xdr:colOff>177800</xdr:colOff>
      <xdr:row>35</xdr:row>
      <xdr:rowOff>117856</xdr:rowOff>
    </xdr:to>
    <xdr:sp macro="" textlink="">
      <xdr:nvSpPr>
        <xdr:cNvPr id="420" name="フローチャート: 判断 419"/>
        <xdr:cNvSpPr/>
      </xdr:nvSpPr>
      <xdr:spPr>
        <a:xfrm>
          <a:off x="14325600" y="5883656"/>
          <a:ext cx="9398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35</xdr:row>
      <xdr:rowOff>32258</xdr:rowOff>
    </xdr:from>
    <xdr:to>
      <xdr:col>81</xdr:col>
      <xdr:colOff>101600</xdr:colOff>
      <xdr:row>35</xdr:row>
      <xdr:rowOff>133858</xdr:rowOff>
    </xdr:to>
    <xdr:sp macro="" textlink="">
      <xdr:nvSpPr>
        <xdr:cNvPr id="421" name="フローチャート: 判断 420"/>
        <xdr:cNvSpPr/>
      </xdr:nvSpPr>
      <xdr:spPr>
        <a:xfrm>
          <a:off x="13578840" y="589965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34</xdr:row>
      <xdr:rowOff>151130</xdr:rowOff>
    </xdr:from>
    <xdr:to>
      <xdr:col>76</xdr:col>
      <xdr:colOff>165100</xdr:colOff>
      <xdr:row>35</xdr:row>
      <xdr:rowOff>81280</xdr:rowOff>
    </xdr:to>
    <xdr:sp macro="" textlink="">
      <xdr:nvSpPr>
        <xdr:cNvPr id="422" name="フローチャート: 判断 421"/>
        <xdr:cNvSpPr/>
      </xdr:nvSpPr>
      <xdr:spPr>
        <a:xfrm>
          <a:off x="12804140" y="585089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34</xdr:row>
      <xdr:rowOff>132842</xdr:rowOff>
    </xdr:from>
    <xdr:to>
      <xdr:col>72</xdr:col>
      <xdr:colOff>38100</xdr:colOff>
      <xdr:row>35</xdr:row>
      <xdr:rowOff>62992</xdr:rowOff>
    </xdr:to>
    <xdr:sp macro="" textlink="">
      <xdr:nvSpPr>
        <xdr:cNvPr id="423" name="フローチャート: 判断 422"/>
        <xdr:cNvSpPr/>
      </xdr:nvSpPr>
      <xdr:spPr>
        <a:xfrm>
          <a:off x="12029440" y="5832602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34</xdr:row>
      <xdr:rowOff>137414</xdr:rowOff>
    </xdr:from>
    <xdr:to>
      <xdr:col>67</xdr:col>
      <xdr:colOff>101600</xdr:colOff>
      <xdr:row>35</xdr:row>
      <xdr:rowOff>67564</xdr:rowOff>
    </xdr:to>
    <xdr:sp macro="" textlink="">
      <xdr:nvSpPr>
        <xdr:cNvPr id="424" name="フローチャート: 判断 423"/>
        <xdr:cNvSpPr/>
      </xdr:nvSpPr>
      <xdr:spPr>
        <a:xfrm>
          <a:off x="11231880" y="5837174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44</xdr:row>
      <xdr:rowOff>73677</xdr:rowOff>
    </xdr:from>
    <xdr:ext cx="762000" cy="259045"/>
    <xdr:sp macro="" textlink="">
      <xdr:nvSpPr>
        <xdr:cNvPr id="425" name="テキスト ボックス 424"/>
        <xdr:cNvSpPr txBox="1"/>
      </xdr:nvSpPr>
      <xdr:spPr>
        <a:xfrm>
          <a:off x="142087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44</xdr:row>
      <xdr:rowOff>73677</xdr:rowOff>
    </xdr:from>
    <xdr:ext cx="762000" cy="259045"/>
    <xdr:sp macro="" textlink="">
      <xdr:nvSpPr>
        <xdr:cNvPr id="426" name="テキスト ボックス 425"/>
        <xdr:cNvSpPr txBox="1"/>
      </xdr:nvSpPr>
      <xdr:spPr>
        <a:xfrm>
          <a:off x="134620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44</xdr:row>
      <xdr:rowOff>73677</xdr:rowOff>
    </xdr:from>
    <xdr:ext cx="762000" cy="259045"/>
    <xdr:sp macro="" textlink="">
      <xdr:nvSpPr>
        <xdr:cNvPr id="427" name="テキスト ボックス 426"/>
        <xdr:cNvSpPr txBox="1"/>
      </xdr:nvSpPr>
      <xdr:spPr>
        <a:xfrm>
          <a:off x="126873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44</xdr:row>
      <xdr:rowOff>73677</xdr:rowOff>
    </xdr:from>
    <xdr:ext cx="762000" cy="259045"/>
    <xdr:sp macro="" textlink="">
      <xdr:nvSpPr>
        <xdr:cNvPr id="428" name="テキスト ボックス 427"/>
        <xdr:cNvSpPr txBox="1"/>
      </xdr:nvSpPr>
      <xdr:spPr>
        <a:xfrm>
          <a:off x="1190498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44</xdr:row>
      <xdr:rowOff>73677</xdr:rowOff>
    </xdr:from>
    <xdr:ext cx="762000" cy="259045"/>
    <xdr:sp macro="" textlink="">
      <xdr:nvSpPr>
        <xdr:cNvPr id="429" name="テキスト ボックス 428"/>
        <xdr:cNvSpPr txBox="1"/>
      </xdr:nvSpPr>
      <xdr:spPr>
        <a:xfrm>
          <a:off x="111150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34</xdr:row>
      <xdr:rowOff>93980</xdr:rowOff>
    </xdr:from>
    <xdr:to>
      <xdr:col>85</xdr:col>
      <xdr:colOff>177800</xdr:colOff>
      <xdr:row>35</xdr:row>
      <xdr:rowOff>24130</xdr:rowOff>
    </xdr:to>
    <xdr:sp macro="" textlink="">
      <xdr:nvSpPr>
        <xdr:cNvPr id="430" name="楕円 429"/>
        <xdr:cNvSpPr/>
      </xdr:nvSpPr>
      <xdr:spPr>
        <a:xfrm>
          <a:off x="14325600" y="5793740"/>
          <a:ext cx="9398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33</xdr:row>
      <xdr:rowOff>116857</xdr:rowOff>
    </xdr:from>
    <xdr:ext cx="405111" cy="259045"/>
    <xdr:sp macro="" textlink="">
      <xdr:nvSpPr>
        <xdr:cNvPr id="431" name="【認定こども園・幼稚園・保育所】&#10;有形固定資産減価償却率該当値テキスト"/>
        <xdr:cNvSpPr txBox="1"/>
      </xdr:nvSpPr>
      <xdr:spPr>
        <a:xfrm>
          <a:off x="14414500" y="56489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34</xdr:row>
      <xdr:rowOff>48260</xdr:rowOff>
    </xdr:from>
    <xdr:to>
      <xdr:col>81</xdr:col>
      <xdr:colOff>101600</xdr:colOff>
      <xdr:row>34</xdr:row>
      <xdr:rowOff>149860</xdr:rowOff>
    </xdr:to>
    <xdr:sp macro="" textlink="">
      <xdr:nvSpPr>
        <xdr:cNvPr id="432" name="楕円 431"/>
        <xdr:cNvSpPr/>
      </xdr:nvSpPr>
      <xdr:spPr>
        <a:xfrm>
          <a:off x="13578840" y="57480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34</xdr:row>
      <xdr:rowOff>99060</xdr:rowOff>
    </xdr:from>
    <xdr:to>
      <xdr:col>85</xdr:col>
      <xdr:colOff>127000</xdr:colOff>
      <xdr:row>34</xdr:row>
      <xdr:rowOff>144780</xdr:rowOff>
    </xdr:to>
    <xdr:cxnSp macro="">
      <xdr:nvCxnSpPr>
        <xdr:cNvPr id="433" name="直線コネクタ 432"/>
        <xdr:cNvCxnSpPr/>
      </xdr:nvCxnSpPr>
      <xdr:spPr>
        <a:xfrm>
          <a:off x="13629640" y="5798820"/>
          <a:ext cx="746760" cy="457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34</xdr:row>
      <xdr:rowOff>9398</xdr:rowOff>
    </xdr:from>
    <xdr:to>
      <xdr:col>76</xdr:col>
      <xdr:colOff>165100</xdr:colOff>
      <xdr:row>34</xdr:row>
      <xdr:rowOff>110998</xdr:rowOff>
    </xdr:to>
    <xdr:sp macro="" textlink="">
      <xdr:nvSpPr>
        <xdr:cNvPr id="434" name="楕円 433"/>
        <xdr:cNvSpPr/>
      </xdr:nvSpPr>
      <xdr:spPr>
        <a:xfrm>
          <a:off x="12804140" y="570915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34</xdr:row>
      <xdr:rowOff>60198</xdr:rowOff>
    </xdr:from>
    <xdr:to>
      <xdr:col>81</xdr:col>
      <xdr:colOff>50800</xdr:colOff>
      <xdr:row>34</xdr:row>
      <xdr:rowOff>99060</xdr:rowOff>
    </xdr:to>
    <xdr:cxnSp macro="">
      <xdr:nvCxnSpPr>
        <xdr:cNvPr id="435" name="直線コネクタ 434"/>
        <xdr:cNvCxnSpPr/>
      </xdr:nvCxnSpPr>
      <xdr:spPr>
        <a:xfrm>
          <a:off x="12854940" y="5759958"/>
          <a:ext cx="774700" cy="3886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33</xdr:row>
      <xdr:rowOff>132842</xdr:rowOff>
    </xdr:from>
    <xdr:to>
      <xdr:col>72</xdr:col>
      <xdr:colOff>38100</xdr:colOff>
      <xdr:row>34</xdr:row>
      <xdr:rowOff>62992</xdr:rowOff>
    </xdr:to>
    <xdr:sp macro="" textlink="">
      <xdr:nvSpPr>
        <xdr:cNvPr id="436" name="楕円 435"/>
        <xdr:cNvSpPr/>
      </xdr:nvSpPr>
      <xdr:spPr>
        <a:xfrm>
          <a:off x="12029440" y="5664962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34</xdr:row>
      <xdr:rowOff>12192</xdr:rowOff>
    </xdr:from>
    <xdr:to>
      <xdr:col>76</xdr:col>
      <xdr:colOff>114300</xdr:colOff>
      <xdr:row>34</xdr:row>
      <xdr:rowOff>60198</xdr:rowOff>
    </xdr:to>
    <xdr:cxnSp macro="">
      <xdr:nvCxnSpPr>
        <xdr:cNvPr id="437" name="直線コネクタ 436"/>
        <xdr:cNvCxnSpPr/>
      </xdr:nvCxnSpPr>
      <xdr:spPr>
        <a:xfrm>
          <a:off x="12072620" y="5711952"/>
          <a:ext cx="782320" cy="480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33</xdr:row>
      <xdr:rowOff>100838</xdr:rowOff>
    </xdr:from>
    <xdr:to>
      <xdr:col>67</xdr:col>
      <xdr:colOff>101600</xdr:colOff>
      <xdr:row>34</xdr:row>
      <xdr:rowOff>30988</xdr:rowOff>
    </xdr:to>
    <xdr:sp macro="" textlink="">
      <xdr:nvSpPr>
        <xdr:cNvPr id="438" name="楕円 437"/>
        <xdr:cNvSpPr/>
      </xdr:nvSpPr>
      <xdr:spPr>
        <a:xfrm>
          <a:off x="11231880" y="5632958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33</xdr:row>
      <xdr:rowOff>151638</xdr:rowOff>
    </xdr:from>
    <xdr:to>
      <xdr:col>71</xdr:col>
      <xdr:colOff>177800</xdr:colOff>
      <xdr:row>34</xdr:row>
      <xdr:rowOff>12192</xdr:rowOff>
    </xdr:to>
    <xdr:cxnSp macro="">
      <xdr:nvCxnSpPr>
        <xdr:cNvPr id="439" name="直線コネクタ 438"/>
        <xdr:cNvCxnSpPr/>
      </xdr:nvCxnSpPr>
      <xdr:spPr>
        <a:xfrm>
          <a:off x="11282680" y="5683758"/>
          <a:ext cx="789940" cy="2819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35</xdr:row>
      <xdr:rowOff>124985</xdr:rowOff>
    </xdr:from>
    <xdr:ext cx="405111" cy="259045"/>
    <xdr:sp macro="" textlink="">
      <xdr:nvSpPr>
        <xdr:cNvPr id="440" name="n_1aveValue【認定こども園・幼稚園・保育所】&#10;有形固定資産減価償却率"/>
        <xdr:cNvSpPr txBox="1"/>
      </xdr:nvSpPr>
      <xdr:spPr>
        <a:xfrm>
          <a:off x="13437244" y="599238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35</xdr:row>
      <xdr:rowOff>72407</xdr:rowOff>
    </xdr:from>
    <xdr:ext cx="405111" cy="259045"/>
    <xdr:sp macro="" textlink="">
      <xdr:nvSpPr>
        <xdr:cNvPr id="441" name="n_2aveValue【認定こども園・幼稚園・保育所】&#10;有形固定資産減価償却率"/>
        <xdr:cNvSpPr txBox="1"/>
      </xdr:nvSpPr>
      <xdr:spPr>
        <a:xfrm>
          <a:off x="12675244" y="59398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35</xdr:row>
      <xdr:rowOff>54119</xdr:rowOff>
    </xdr:from>
    <xdr:ext cx="405111" cy="259045"/>
    <xdr:sp macro="" textlink="">
      <xdr:nvSpPr>
        <xdr:cNvPr id="442" name="n_3aveValue【認定こども園・幼稚園・保育所】&#10;有形固定資産減価償却率"/>
        <xdr:cNvSpPr txBox="1"/>
      </xdr:nvSpPr>
      <xdr:spPr>
        <a:xfrm>
          <a:off x="11900544" y="592151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35</xdr:row>
      <xdr:rowOff>58691</xdr:rowOff>
    </xdr:from>
    <xdr:ext cx="405111" cy="259045"/>
    <xdr:sp macro="" textlink="">
      <xdr:nvSpPr>
        <xdr:cNvPr id="443" name="n_4aveValue【認定こども園・幼稚園・保育所】&#10;有形固定資産減価償却率"/>
        <xdr:cNvSpPr txBox="1"/>
      </xdr:nvSpPr>
      <xdr:spPr>
        <a:xfrm>
          <a:off x="11102984" y="592609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32</xdr:row>
      <xdr:rowOff>166387</xdr:rowOff>
    </xdr:from>
    <xdr:ext cx="405111" cy="259045"/>
    <xdr:sp macro="" textlink="">
      <xdr:nvSpPr>
        <xdr:cNvPr id="444" name="n_1mainValue【認定こども園・幼稚園・保育所】&#10;有形固定資産減価償却率"/>
        <xdr:cNvSpPr txBox="1"/>
      </xdr:nvSpPr>
      <xdr:spPr>
        <a:xfrm>
          <a:off x="13437244" y="55308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32</xdr:row>
      <xdr:rowOff>127525</xdr:rowOff>
    </xdr:from>
    <xdr:ext cx="405111" cy="259045"/>
    <xdr:sp macro="" textlink="">
      <xdr:nvSpPr>
        <xdr:cNvPr id="445" name="n_2mainValue【認定こども園・幼稚園・保育所】&#10;有形固定資産減価償却率"/>
        <xdr:cNvSpPr txBox="1"/>
      </xdr:nvSpPr>
      <xdr:spPr>
        <a:xfrm>
          <a:off x="12675244" y="549200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32</xdr:row>
      <xdr:rowOff>79519</xdr:rowOff>
    </xdr:from>
    <xdr:ext cx="405111" cy="259045"/>
    <xdr:sp macro="" textlink="">
      <xdr:nvSpPr>
        <xdr:cNvPr id="446" name="n_3mainValue【認定こども園・幼稚園・保育所】&#10;有形固定資産減価償却率"/>
        <xdr:cNvSpPr txBox="1"/>
      </xdr:nvSpPr>
      <xdr:spPr>
        <a:xfrm>
          <a:off x="11900544" y="544399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42.2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32</xdr:row>
      <xdr:rowOff>47515</xdr:rowOff>
    </xdr:from>
    <xdr:ext cx="405111" cy="259045"/>
    <xdr:sp macro="" textlink="">
      <xdr:nvSpPr>
        <xdr:cNvPr id="447" name="n_4mainValue【認定こども園・幼稚園・保育所】&#10;有形固定資産減価償却率"/>
        <xdr:cNvSpPr txBox="1"/>
      </xdr:nvSpPr>
      <xdr:spPr>
        <a:xfrm>
          <a:off x="11102984" y="541199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24</xdr:row>
      <xdr:rowOff>76200</xdr:rowOff>
    </xdr:from>
    <xdr:to>
      <xdr:col>120</xdr:col>
      <xdr:colOff>152400</xdr:colOff>
      <xdr:row>28</xdr:row>
      <xdr:rowOff>25400</xdr:rowOff>
    </xdr:to>
    <xdr:sp macro="" textlink="">
      <xdr:nvSpPr>
        <xdr:cNvPr id="448" name="正方形/長方形 447"/>
        <xdr:cNvSpPr/>
      </xdr:nvSpPr>
      <xdr:spPr>
        <a:xfrm>
          <a:off x="16093440" y="409956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認定こども園・幼稚園・保育所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28</xdr:row>
      <xdr:rowOff>50800</xdr:rowOff>
    </xdr:from>
    <xdr:to>
      <xdr:col>104</xdr:col>
      <xdr:colOff>127000</xdr:colOff>
      <xdr:row>29</xdr:row>
      <xdr:rowOff>133350</xdr:rowOff>
    </xdr:to>
    <xdr:sp macro="" textlink="">
      <xdr:nvSpPr>
        <xdr:cNvPr id="449" name="正方形/長方形 448"/>
        <xdr:cNvSpPr/>
      </xdr:nvSpPr>
      <xdr:spPr>
        <a:xfrm>
          <a:off x="162204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29</xdr:row>
      <xdr:rowOff>82550</xdr:rowOff>
    </xdr:from>
    <xdr:to>
      <xdr:col>104</xdr:col>
      <xdr:colOff>127000</xdr:colOff>
      <xdr:row>30</xdr:row>
      <xdr:rowOff>165100</xdr:rowOff>
    </xdr:to>
    <xdr:sp macro="" textlink="">
      <xdr:nvSpPr>
        <xdr:cNvPr id="450" name="正方形/長方形 449"/>
        <xdr:cNvSpPr/>
      </xdr:nvSpPr>
      <xdr:spPr>
        <a:xfrm>
          <a:off x="162204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28</xdr:row>
      <xdr:rowOff>50800</xdr:rowOff>
    </xdr:from>
    <xdr:to>
      <xdr:col>110</xdr:col>
      <xdr:colOff>0</xdr:colOff>
      <xdr:row>29</xdr:row>
      <xdr:rowOff>133350</xdr:rowOff>
    </xdr:to>
    <xdr:sp macro="" textlink="">
      <xdr:nvSpPr>
        <xdr:cNvPr id="451" name="正方形/長方形 450"/>
        <xdr:cNvSpPr/>
      </xdr:nvSpPr>
      <xdr:spPr>
        <a:xfrm>
          <a:off x="1709928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29</xdr:row>
      <xdr:rowOff>82550</xdr:rowOff>
    </xdr:from>
    <xdr:to>
      <xdr:col>110</xdr:col>
      <xdr:colOff>0</xdr:colOff>
      <xdr:row>30</xdr:row>
      <xdr:rowOff>165100</xdr:rowOff>
    </xdr:to>
    <xdr:sp macro="" textlink="">
      <xdr:nvSpPr>
        <xdr:cNvPr id="452" name="正方形/長方形 451"/>
        <xdr:cNvSpPr/>
      </xdr:nvSpPr>
      <xdr:spPr>
        <a:xfrm>
          <a:off x="1709928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28</xdr:row>
      <xdr:rowOff>50800</xdr:rowOff>
    </xdr:from>
    <xdr:to>
      <xdr:col>116</xdr:col>
      <xdr:colOff>0</xdr:colOff>
      <xdr:row>29</xdr:row>
      <xdr:rowOff>133350</xdr:rowOff>
    </xdr:to>
    <xdr:sp macro="" textlink="">
      <xdr:nvSpPr>
        <xdr:cNvPr id="453" name="正方形/長方形 452"/>
        <xdr:cNvSpPr/>
      </xdr:nvSpPr>
      <xdr:spPr>
        <a:xfrm>
          <a:off x="1810512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29</xdr:row>
      <xdr:rowOff>82550</xdr:rowOff>
    </xdr:from>
    <xdr:to>
      <xdr:col>116</xdr:col>
      <xdr:colOff>0</xdr:colOff>
      <xdr:row>30</xdr:row>
      <xdr:rowOff>165100</xdr:rowOff>
    </xdr:to>
    <xdr:sp macro="" textlink="">
      <xdr:nvSpPr>
        <xdr:cNvPr id="454" name="正方形/長方形 453"/>
        <xdr:cNvSpPr/>
      </xdr:nvSpPr>
      <xdr:spPr>
        <a:xfrm>
          <a:off x="1810512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455" name="正方形/長方形 454"/>
        <xdr:cNvSpPr/>
      </xdr:nvSpPr>
      <xdr:spPr>
        <a:xfrm>
          <a:off x="16093440" y="521589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30</xdr:row>
      <xdr:rowOff>0</xdr:rowOff>
    </xdr:from>
    <xdr:ext cx="349839" cy="225703"/>
    <xdr:sp macro="" textlink="">
      <xdr:nvSpPr>
        <xdr:cNvPr id="456" name="テキスト ボックス 455"/>
        <xdr:cNvSpPr txBox="1"/>
      </xdr:nvSpPr>
      <xdr:spPr>
        <a:xfrm>
          <a:off x="16078200" y="50292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44</xdr:row>
      <xdr:rowOff>76200</xdr:rowOff>
    </xdr:from>
    <xdr:to>
      <xdr:col>120</xdr:col>
      <xdr:colOff>114300</xdr:colOff>
      <xdr:row>44</xdr:row>
      <xdr:rowOff>76200</xdr:rowOff>
    </xdr:to>
    <xdr:cxnSp macro="">
      <xdr:nvCxnSpPr>
        <xdr:cNvPr id="457" name="直線コネクタ 456"/>
        <xdr:cNvCxnSpPr/>
      </xdr:nvCxnSpPr>
      <xdr:spPr>
        <a:xfrm>
          <a:off x="16093440" y="74523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42</xdr:row>
      <xdr:rowOff>38100</xdr:rowOff>
    </xdr:from>
    <xdr:to>
      <xdr:col>120</xdr:col>
      <xdr:colOff>114300</xdr:colOff>
      <xdr:row>42</xdr:row>
      <xdr:rowOff>38100</xdr:rowOff>
    </xdr:to>
    <xdr:cxnSp macro="">
      <xdr:nvCxnSpPr>
        <xdr:cNvPr id="458" name="直線コネクタ 457"/>
        <xdr:cNvCxnSpPr/>
      </xdr:nvCxnSpPr>
      <xdr:spPr>
        <a:xfrm>
          <a:off x="16093440" y="707898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41</xdr:row>
      <xdr:rowOff>67327</xdr:rowOff>
    </xdr:from>
    <xdr:ext cx="467179" cy="259045"/>
    <xdr:sp macro="" textlink="">
      <xdr:nvSpPr>
        <xdr:cNvPr id="459" name="テキスト ボックス 458"/>
        <xdr:cNvSpPr txBox="1"/>
      </xdr:nvSpPr>
      <xdr:spPr>
        <a:xfrm>
          <a:off x="15694841" y="69405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40</xdr:row>
      <xdr:rowOff>0</xdr:rowOff>
    </xdr:from>
    <xdr:to>
      <xdr:col>120</xdr:col>
      <xdr:colOff>114300</xdr:colOff>
      <xdr:row>40</xdr:row>
      <xdr:rowOff>0</xdr:rowOff>
    </xdr:to>
    <xdr:cxnSp macro="">
      <xdr:nvCxnSpPr>
        <xdr:cNvPr id="460" name="直線コネクタ 459"/>
        <xdr:cNvCxnSpPr/>
      </xdr:nvCxnSpPr>
      <xdr:spPr>
        <a:xfrm>
          <a:off x="16093440" y="670560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39</xdr:row>
      <xdr:rowOff>29227</xdr:rowOff>
    </xdr:from>
    <xdr:ext cx="467179" cy="259045"/>
    <xdr:sp macro="" textlink="">
      <xdr:nvSpPr>
        <xdr:cNvPr id="461" name="テキスト ボックス 460"/>
        <xdr:cNvSpPr txBox="1"/>
      </xdr:nvSpPr>
      <xdr:spPr>
        <a:xfrm>
          <a:off x="15694841" y="65671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37</xdr:row>
      <xdr:rowOff>133350</xdr:rowOff>
    </xdr:from>
    <xdr:to>
      <xdr:col>120</xdr:col>
      <xdr:colOff>114300</xdr:colOff>
      <xdr:row>37</xdr:row>
      <xdr:rowOff>133350</xdr:rowOff>
    </xdr:to>
    <xdr:cxnSp macro="">
      <xdr:nvCxnSpPr>
        <xdr:cNvPr id="462" name="直線コネクタ 461"/>
        <xdr:cNvCxnSpPr/>
      </xdr:nvCxnSpPr>
      <xdr:spPr>
        <a:xfrm>
          <a:off x="16093440" y="63360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36</xdr:row>
      <xdr:rowOff>162577</xdr:rowOff>
    </xdr:from>
    <xdr:ext cx="467179" cy="259045"/>
    <xdr:sp macro="" textlink="">
      <xdr:nvSpPr>
        <xdr:cNvPr id="463" name="テキスト ボックス 462"/>
        <xdr:cNvSpPr txBox="1"/>
      </xdr:nvSpPr>
      <xdr:spPr>
        <a:xfrm>
          <a:off x="15694841" y="61976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35</xdr:row>
      <xdr:rowOff>95250</xdr:rowOff>
    </xdr:from>
    <xdr:to>
      <xdr:col>120</xdr:col>
      <xdr:colOff>114300</xdr:colOff>
      <xdr:row>35</xdr:row>
      <xdr:rowOff>95250</xdr:rowOff>
    </xdr:to>
    <xdr:cxnSp macro="">
      <xdr:nvCxnSpPr>
        <xdr:cNvPr id="464" name="直線コネクタ 463"/>
        <xdr:cNvCxnSpPr/>
      </xdr:nvCxnSpPr>
      <xdr:spPr>
        <a:xfrm>
          <a:off x="16093440" y="596265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34</xdr:row>
      <xdr:rowOff>124477</xdr:rowOff>
    </xdr:from>
    <xdr:ext cx="467179" cy="259045"/>
    <xdr:sp macro="" textlink="">
      <xdr:nvSpPr>
        <xdr:cNvPr id="465" name="テキスト ボックス 464"/>
        <xdr:cNvSpPr txBox="1"/>
      </xdr:nvSpPr>
      <xdr:spPr>
        <a:xfrm>
          <a:off x="15694841" y="58242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33</xdr:row>
      <xdr:rowOff>57150</xdr:rowOff>
    </xdr:from>
    <xdr:to>
      <xdr:col>120</xdr:col>
      <xdr:colOff>114300</xdr:colOff>
      <xdr:row>33</xdr:row>
      <xdr:rowOff>57150</xdr:rowOff>
    </xdr:to>
    <xdr:cxnSp macro="">
      <xdr:nvCxnSpPr>
        <xdr:cNvPr id="466" name="直線コネクタ 465"/>
        <xdr:cNvCxnSpPr/>
      </xdr:nvCxnSpPr>
      <xdr:spPr>
        <a:xfrm>
          <a:off x="16093440" y="558927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32</xdr:row>
      <xdr:rowOff>86377</xdr:rowOff>
    </xdr:from>
    <xdr:ext cx="467179" cy="259045"/>
    <xdr:sp macro="" textlink="">
      <xdr:nvSpPr>
        <xdr:cNvPr id="467" name="テキスト ボックス 466"/>
        <xdr:cNvSpPr txBox="1"/>
      </xdr:nvSpPr>
      <xdr:spPr>
        <a:xfrm>
          <a:off x="15694841" y="545085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114300</xdr:colOff>
      <xdr:row>31</xdr:row>
      <xdr:rowOff>19050</xdr:rowOff>
    </xdr:to>
    <xdr:cxnSp macro="">
      <xdr:nvCxnSpPr>
        <xdr:cNvPr id="468" name="直線コネクタ 467"/>
        <xdr:cNvCxnSpPr/>
      </xdr:nvCxnSpPr>
      <xdr:spPr>
        <a:xfrm>
          <a:off x="16093440" y="52158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30</xdr:row>
      <xdr:rowOff>48277</xdr:rowOff>
    </xdr:from>
    <xdr:ext cx="467179" cy="259045"/>
    <xdr:sp macro="" textlink="">
      <xdr:nvSpPr>
        <xdr:cNvPr id="469" name="テキスト ボックス 468"/>
        <xdr:cNvSpPr txBox="1"/>
      </xdr:nvSpPr>
      <xdr:spPr>
        <a:xfrm>
          <a:off x="15694841" y="50774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470" name="【認定こども園・幼稚園・保育所】&#10;一人当たり面積グラフ枠"/>
        <xdr:cNvSpPr/>
      </xdr:nvSpPr>
      <xdr:spPr>
        <a:xfrm>
          <a:off x="16093440" y="521589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34</xdr:row>
      <xdr:rowOff>38100</xdr:rowOff>
    </xdr:from>
    <xdr:to>
      <xdr:col>116</xdr:col>
      <xdr:colOff>62864</xdr:colOff>
      <xdr:row>41</xdr:row>
      <xdr:rowOff>156210</xdr:rowOff>
    </xdr:to>
    <xdr:cxnSp macro="">
      <xdr:nvCxnSpPr>
        <xdr:cNvPr id="471" name="直線コネクタ 470"/>
        <xdr:cNvCxnSpPr/>
      </xdr:nvCxnSpPr>
      <xdr:spPr>
        <a:xfrm flipV="1">
          <a:off x="19509104" y="5737860"/>
          <a:ext cx="0" cy="129159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41</xdr:row>
      <xdr:rowOff>160037</xdr:rowOff>
    </xdr:from>
    <xdr:ext cx="469744" cy="259045"/>
    <xdr:sp macro="" textlink="">
      <xdr:nvSpPr>
        <xdr:cNvPr id="472" name="【認定こども園・幼稚園・保育所】&#10;一人当たり面積最小値テキスト"/>
        <xdr:cNvSpPr txBox="1"/>
      </xdr:nvSpPr>
      <xdr:spPr>
        <a:xfrm>
          <a:off x="19547840" y="70332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41</xdr:row>
      <xdr:rowOff>156210</xdr:rowOff>
    </xdr:from>
    <xdr:to>
      <xdr:col>116</xdr:col>
      <xdr:colOff>152400</xdr:colOff>
      <xdr:row>41</xdr:row>
      <xdr:rowOff>156210</xdr:rowOff>
    </xdr:to>
    <xdr:cxnSp macro="">
      <xdr:nvCxnSpPr>
        <xdr:cNvPr id="473" name="直線コネクタ 472"/>
        <xdr:cNvCxnSpPr/>
      </xdr:nvCxnSpPr>
      <xdr:spPr>
        <a:xfrm>
          <a:off x="19443700" y="702945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32</xdr:row>
      <xdr:rowOff>156227</xdr:rowOff>
    </xdr:from>
    <xdr:ext cx="469744" cy="259045"/>
    <xdr:sp macro="" textlink="">
      <xdr:nvSpPr>
        <xdr:cNvPr id="474" name="【認定こども園・幼稚園・保育所】&#10;一人当たり面積最大値テキスト"/>
        <xdr:cNvSpPr txBox="1"/>
      </xdr:nvSpPr>
      <xdr:spPr>
        <a:xfrm>
          <a:off x="19547840" y="55207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0.360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34</xdr:row>
      <xdr:rowOff>38100</xdr:rowOff>
    </xdr:from>
    <xdr:to>
      <xdr:col>116</xdr:col>
      <xdr:colOff>152400</xdr:colOff>
      <xdr:row>34</xdr:row>
      <xdr:rowOff>38100</xdr:rowOff>
    </xdr:to>
    <xdr:cxnSp macro="">
      <xdr:nvCxnSpPr>
        <xdr:cNvPr id="475" name="直線コネクタ 474"/>
        <xdr:cNvCxnSpPr/>
      </xdr:nvCxnSpPr>
      <xdr:spPr>
        <a:xfrm>
          <a:off x="19443700" y="573786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39</xdr:row>
      <xdr:rowOff>15257</xdr:rowOff>
    </xdr:from>
    <xdr:ext cx="469744" cy="259045"/>
    <xdr:sp macro="" textlink="">
      <xdr:nvSpPr>
        <xdr:cNvPr id="476" name="【認定こども園・幼稚園・保育所】&#10;一人当たり面積平均値テキスト"/>
        <xdr:cNvSpPr txBox="1"/>
      </xdr:nvSpPr>
      <xdr:spPr>
        <a:xfrm>
          <a:off x="19547840" y="655321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39</xdr:row>
      <xdr:rowOff>36830</xdr:rowOff>
    </xdr:from>
    <xdr:to>
      <xdr:col>116</xdr:col>
      <xdr:colOff>114300</xdr:colOff>
      <xdr:row>39</xdr:row>
      <xdr:rowOff>138430</xdr:rowOff>
    </xdr:to>
    <xdr:sp macro="" textlink="">
      <xdr:nvSpPr>
        <xdr:cNvPr id="477" name="フローチャート: 判断 476"/>
        <xdr:cNvSpPr/>
      </xdr:nvSpPr>
      <xdr:spPr>
        <a:xfrm>
          <a:off x="19458940" y="657479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39</xdr:row>
      <xdr:rowOff>59690</xdr:rowOff>
    </xdr:from>
    <xdr:to>
      <xdr:col>112</xdr:col>
      <xdr:colOff>38100</xdr:colOff>
      <xdr:row>39</xdr:row>
      <xdr:rowOff>161290</xdr:rowOff>
    </xdr:to>
    <xdr:sp macro="" textlink="">
      <xdr:nvSpPr>
        <xdr:cNvPr id="478" name="フローチャート: 判断 477"/>
        <xdr:cNvSpPr/>
      </xdr:nvSpPr>
      <xdr:spPr>
        <a:xfrm>
          <a:off x="18735040" y="659765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39</xdr:row>
      <xdr:rowOff>40640</xdr:rowOff>
    </xdr:from>
    <xdr:to>
      <xdr:col>107</xdr:col>
      <xdr:colOff>101600</xdr:colOff>
      <xdr:row>39</xdr:row>
      <xdr:rowOff>142240</xdr:rowOff>
    </xdr:to>
    <xdr:sp macro="" textlink="">
      <xdr:nvSpPr>
        <xdr:cNvPr id="479" name="フローチャート: 判断 478"/>
        <xdr:cNvSpPr/>
      </xdr:nvSpPr>
      <xdr:spPr>
        <a:xfrm>
          <a:off x="17937480" y="65786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39</xdr:row>
      <xdr:rowOff>6350</xdr:rowOff>
    </xdr:from>
    <xdr:to>
      <xdr:col>102</xdr:col>
      <xdr:colOff>165100</xdr:colOff>
      <xdr:row>39</xdr:row>
      <xdr:rowOff>107950</xdr:rowOff>
    </xdr:to>
    <xdr:sp macro="" textlink="">
      <xdr:nvSpPr>
        <xdr:cNvPr id="480" name="フローチャート: 判断 479"/>
        <xdr:cNvSpPr/>
      </xdr:nvSpPr>
      <xdr:spPr>
        <a:xfrm>
          <a:off x="17162780" y="65443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39</xdr:row>
      <xdr:rowOff>6350</xdr:rowOff>
    </xdr:from>
    <xdr:to>
      <xdr:col>98</xdr:col>
      <xdr:colOff>38100</xdr:colOff>
      <xdr:row>39</xdr:row>
      <xdr:rowOff>107950</xdr:rowOff>
    </xdr:to>
    <xdr:sp macro="" textlink="">
      <xdr:nvSpPr>
        <xdr:cNvPr id="481" name="フローチャート: 判断 480"/>
        <xdr:cNvSpPr/>
      </xdr:nvSpPr>
      <xdr:spPr>
        <a:xfrm>
          <a:off x="16388080" y="654431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44</xdr:row>
      <xdr:rowOff>73677</xdr:rowOff>
    </xdr:from>
    <xdr:ext cx="762000" cy="259045"/>
    <xdr:sp macro="" textlink="">
      <xdr:nvSpPr>
        <xdr:cNvPr id="482" name="テキスト ボックス 481"/>
        <xdr:cNvSpPr txBox="1"/>
      </xdr:nvSpPr>
      <xdr:spPr>
        <a:xfrm>
          <a:off x="193421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44</xdr:row>
      <xdr:rowOff>73677</xdr:rowOff>
    </xdr:from>
    <xdr:ext cx="762000" cy="259045"/>
    <xdr:sp macro="" textlink="">
      <xdr:nvSpPr>
        <xdr:cNvPr id="483" name="テキスト ボックス 482"/>
        <xdr:cNvSpPr txBox="1"/>
      </xdr:nvSpPr>
      <xdr:spPr>
        <a:xfrm>
          <a:off x="1861058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44</xdr:row>
      <xdr:rowOff>73677</xdr:rowOff>
    </xdr:from>
    <xdr:ext cx="762000" cy="259045"/>
    <xdr:sp macro="" textlink="">
      <xdr:nvSpPr>
        <xdr:cNvPr id="484" name="テキスト ボックス 483"/>
        <xdr:cNvSpPr txBox="1"/>
      </xdr:nvSpPr>
      <xdr:spPr>
        <a:xfrm>
          <a:off x="178206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44</xdr:row>
      <xdr:rowOff>73677</xdr:rowOff>
    </xdr:from>
    <xdr:ext cx="762000" cy="259045"/>
    <xdr:sp macro="" textlink="">
      <xdr:nvSpPr>
        <xdr:cNvPr id="485" name="テキスト ボックス 484"/>
        <xdr:cNvSpPr txBox="1"/>
      </xdr:nvSpPr>
      <xdr:spPr>
        <a:xfrm>
          <a:off x="170459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44</xdr:row>
      <xdr:rowOff>73677</xdr:rowOff>
    </xdr:from>
    <xdr:ext cx="762000" cy="259045"/>
    <xdr:sp macro="" textlink="">
      <xdr:nvSpPr>
        <xdr:cNvPr id="486" name="テキスト ボックス 485"/>
        <xdr:cNvSpPr txBox="1"/>
      </xdr:nvSpPr>
      <xdr:spPr>
        <a:xfrm>
          <a:off x="1626362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37</xdr:row>
      <xdr:rowOff>124460</xdr:rowOff>
    </xdr:from>
    <xdr:to>
      <xdr:col>116</xdr:col>
      <xdr:colOff>114300</xdr:colOff>
      <xdr:row>38</xdr:row>
      <xdr:rowOff>54610</xdr:rowOff>
    </xdr:to>
    <xdr:sp macro="" textlink="">
      <xdr:nvSpPr>
        <xdr:cNvPr id="487" name="楕円 486"/>
        <xdr:cNvSpPr/>
      </xdr:nvSpPr>
      <xdr:spPr>
        <a:xfrm>
          <a:off x="19458940" y="632714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36</xdr:row>
      <xdr:rowOff>147337</xdr:rowOff>
    </xdr:from>
    <xdr:ext cx="469744" cy="259045"/>
    <xdr:sp macro="" textlink="">
      <xdr:nvSpPr>
        <xdr:cNvPr id="488" name="【認定こども園・幼稚園・保育所】&#10;一人当たり面積該当値テキスト"/>
        <xdr:cNvSpPr txBox="1"/>
      </xdr:nvSpPr>
      <xdr:spPr>
        <a:xfrm>
          <a:off x="19547840" y="61823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37</xdr:row>
      <xdr:rowOff>124460</xdr:rowOff>
    </xdr:from>
    <xdr:to>
      <xdr:col>112</xdr:col>
      <xdr:colOff>38100</xdr:colOff>
      <xdr:row>38</xdr:row>
      <xdr:rowOff>54610</xdr:rowOff>
    </xdr:to>
    <xdr:sp macro="" textlink="">
      <xdr:nvSpPr>
        <xdr:cNvPr id="489" name="楕円 488"/>
        <xdr:cNvSpPr/>
      </xdr:nvSpPr>
      <xdr:spPr>
        <a:xfrm>
          <a:off x="18735040" y="632714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38</xdr:row>
      <xdr:rowOff>3810</xdr:rowOff>
    </xdr:from>
    <xdr:to>
      <xdr:col>116</xdr:col>
      <xdr:colOff>63500</xdr:colOff>
      <xdr:row>38</xdr:row>
      <xdr:rowOff>3810</xdr:rowOff>
    </xdr:to>
    <xdr:cxnSp macro="">
      <xdr:nvCxnSpPr>
        <xdr:cNvPr id="490" name="直線コネクタ 489"/>
        <xdr:cNvCxnSpPr/>
      </xdr:nvCxnSpPr>
      <xdr:spPr>
        <a:xfrm>
          <a:off x="18778220" y="6374130"/>
          <a:ext cx="7315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37</xdr:row>
      <xdr:rowOff>120650</xdr:rowOff>
    </xdr:from>
    <xdr:to>
      <xdr:col>107</xdr:col>
      <xdr:colOff>101600</xdr:colOff>
      <xdr:row>38</xdr:row>
      <xdr:rowOff>50800</xdr:rowOff>
    </xdr:to>
    <xdr:sp macro="" textlink="">
      <xdr:nvSpPr>
        <xdr:cNvPr id="491" name="楕円 490"/>
        <xdr:cNvSpPr/>
      </xdr:nvSpPr>
      <xdr:spPr>
        <a:xfrm>
          <a:off x="17937480" y="632333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38</xdr:row>
      <xdr:rowOff>0</xdr:rowOff>
    </xdr:from>
    <xdr:to>
      <xdr:col>111</xdr:col>
      <xdr:colOff>177800</xdr:colOff>
      <xdr:row>38</xdr:row>
      <xdr:rowOff>3810</xdr:rowOff>
    </xdr:to>
    <xdr:cxnSp macro="">
      <xdr:nvCxnSpPr>
        <xdr:cNvPr id="492" name="直線コネクタ 491"/>
        <xdr:cNvCxnSpPr/>
      </xdr:nvCxnSpPr>
      <xdr:spPr>
        <a:xfrm>
          <a:off x="17988280" y="6370320"/>
          <a:ext cx="789940" cy="38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37</xdr:row>
      <xdr:rowOff>120650</xdr:rowOff>
    </xdr:from>
    <xdr:to>
      <xdr:col>102</xdr:col>
      <xdr:colOff>165100</xdr:colOff>
      <xdr:row>38</xdr:row>
      <xdr:rowOff>50800</xdr:rowOff>
    </xdr:to>
    <xdr:sp macro="" textlink="">
      <xdr:nvSpPr>
        <xdr:cNvPr id="493" name="楕円 492"/>
        <xdr:cNvSpPr/>
      </xdr:nvSpPr>
      <xdr:spPr>
        <a:xfrm>
          <a:off x="17162780" y="632333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38</xdr:row>
      <xdr:rowOff>0</xdr:rowOff>
    </xdr:from>
    <xdr:to>
      <xdr:col>107</xdr:col>
      <xdr:colOff>50800</xdr:colOff>
      <xdr:row>38</xdr:row>
      <xdr:rowOff>0</xdr:rowOff>
    </xdr:to>
    <xdr:cxnSp macro="">
      <xdr:nvCxnSpPr>
        <xdr:cNvPr id="494" name="直線コネクタ 493"/>
        <xdr:cNvCxnSpPr/>
      </xdr:nvCxnSpPr>
      <xdr:spPr>
        <a:xfrm>
          <a:off x="17213580" y="6370320"/>
          <a:ext cx="7747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37</xdr:row>
      <xdr:rowOff>116840</xdr:rowOff>
    </xdr:from>
    <xdr:to>
      <xdr:col>98</xdr:col>
      <xdr:colOff>38100</xdr:colOff>
      <xdr:row>38</xdr:row>
      <xdr:rowOff>46990</xdr:rowOff>
    </xdr:to>
    <xdr:sp macro="" textlink="">
      <xdr:nvSpPr>
        <xdr:cNvPr id="495" name="楕円 494"/>
        <xdr:cNvSpPr/>
      </xdr:nvSpPr>
      <xdr:spPr>
        <a:xfrm>
          <a:off x="16388080" y="631952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37</xdr:row>
      <xdr:rowOff>167640</xdr:rowOff>
    </xdr:from>
    <xdr:to>
      <xdr:col>102</xdr:col>
      <xdr:colOff>114300</xdr:colOff>
      <xdr:row>38</xdr:row>
      <xdr:rowOff>0</xdr:rowOff>
    </xdr:to>
    <xdr:cxnSp macro="">
      <xdr:nvCxnSpPr>
        <xdr:cNvPr id="496" name="直線コネクタ 495"/>
        <xdr:cNvCxnSpPr/>
      </xdr:nvCxnSpPr>
      <xdr:spPr>
        <a:xfrm>
          <a:off x="16431260" y="6370320"/>
          <a:ext cx="7823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39</xdr:row>
      <xdr:rowOff>152417</xdr:rowOff>
    </xdr:from>
    <xdr:ext cx="469744" cy="259045"/>
    <xdr:sp macro="" textlink="">
      <xdr:nvSpPr>
        <xdr:cNvPr id="497" name="n_1aveValue【認定こども園・幼稚園・保育所】&#10;一人当たり面積"/>
        <xdr:cNvSpPr txBox="1"/>
      </xdr:nvSpPr>
      <xdr:spPr>
        <a:xfrm>
          <a:off x="18561127" y="66903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39</xdr:row>
      <xdr:rowOff>133367</xdr:rowOff>
    </xdr:from>
    <xdr:ext cx="469744" cy="259045"/>
    <xdr:sp macro="" textlink="">
      <xdr:nvSpPr>
        <xdr:cNvPr id="498" name="n_2aveValue【認定こども園・幼稚園・保育所】&#10;一人当たり面積"/>
        <xdr:cNvSpPr txBox="1"/>
      </xdr:nvSpPr>
      <xdr:spPr>
        <a:xfrm>
          <a:off x="17776267" y="66713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39</xdr:row>
      <xdr:rowOff>99077</xdr:rowOff>
    </xdr:from>
    <xdr:ext cx="469744" cy="259045"/>
    <xdr:sp macro="" textlink="">
      <xdr:nvSpPr>
        <xdr:cNvPr id="499" name="n_3aveValue【認定こども園・幼稚園・保育所】&#10;一人当たり面積"/>
        <xdr:cNvSpPr txBox="1"/>
      </xdr:nvSpPr>
      <xdr:spPr>
        <a:xfrm>
          <a:off x="17001567" y="66370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0.130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39</xdr:row>
      <xdr:rowOff>99077</xdr:rowOff>
    </xdr:from>
    <xdr:ext cx="469744" cy="259045"/>
    <xdr:sp macro="" textlink="">
      <xdr:nvSpPr>
        <xdr:cNvPr id="500" name="n_4aveValue【認定こども園・幼稚園・保育所】&#10;一人当たり面積"/>
        <xdr:cNvSpPr txBox="1"/>
      </xdr:nvSpPr>
      <xdr:spPr>
        <a:xfrm>
          <a:off x="16226867" y="66370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0.130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36</xdr:row>
      <xdr:rowOff>71137</xdr:rowOff>
    </xdr:from>
    <xdr:ext cx="469744" cy="259045"/>
    <xdr:sp macro="" textlink="">
      <xdr:nvSpPr>
        <xdr:cNvPr id="501" name="n_1mainValue【認定こども園・幼稚園・保育所】&#10;一人当たり面積"/>
        <xdr:cNvSpPr txBox="1"/>
      </xdr:nvSpPr>
      <xdr:spPr>
        <a:xfrm>
          <a:off x="18561127" y="61061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36</xdr:row>
      <xdr:rowOff>67327</xdr:rowOff>
    </xdr:from>
    <xdr:ext cx="469744" cy="259045"/>
    <xdr:sp macro="" textlink="">
      <xdr:nvSpPr>
        <xdr:cNvPr id="502" name="n_2mainValue【認定こども園・幼稚園・保育所】&#10;一人当たり面積"/>
        <xdr:cNvSpPr txBox="1"/>
      </xdr:nvSpPr>
      <xdr:spPr>
        <a:xfrm>
          <a:off x="17776267" y="61023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36</xdr:row>
      <xdr:rowOff>67327</xdr:rowOff>
    </xdr:from>
    <xdr:ext cx="469744" cy="259045"/>
    <xdr:sp macro="" textlink="">
      <xdr:nvSpPr>
        <xdr:cNvPr id="503" name="n_3mainValue【認定こども園・幼稚園・保育所】&#10;一人当たり面積"/>
        <xdr:cNvSpPr txBox="1"/>
      </xdr:nvSpPr>
      <xdr:spPr>
        <a:xfrm>
          <a:off x="17001567" y="61023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36</xdr:row>
      <xdr:rowOff>63517</xdr:rowOff>
    </xdr:from>
    <xdr:ext cx="469744" cy="259045"/>
    <xdr:sp macro="" textlink="">
      <xdr:nvSpPr>
        <xdr:cNvPr id="504" name="n_4mainValue【認定こども園・幼稚園・保育所】&#10;一人当たり面積"/>
        <xdr:cNvSpPr txBox="1"/>
      </xdr:nvSpPr>
      <xdr:spPr>
        <a:xfrm>
          <a:off x="16226867" y="60985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46</xdr:row>
      <xdr:rowOff>114300</xdr:rowOff>
    </xdr:from>
    <xdr:to>
      <xdr:col>90</xdr:col>
      <xdr:colOff>25400</xdr:colOff>
      <xdr:row>50</xdr:row>
      <xdr:rowOff>63500</xdr:rowOff>
    </xdr:to>
    <xdr:sp macro="" textlink="">
      <xdr:nvSpPr>
        <xdr:cNvPr id="505" name="正方形/長方形 504"/>
        <xdr:cNvSpPr/>
      </xdr:nvSpPr>
      <xdr:spPr>
        <a:xfrm>
          <a:off x="10960100" y="782574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50</xdr:row>
      <xdr:rowOff>88900</xdr:rowOff>
    </xdr:from>
    <xdr:to>
      <xdr:col>74</xdr:col>
      <xdr:colOff>0</xdr:colOff>
      <xdr:row>52</xdr:row>
      <xdr:rowOff>0</xdr:rowOff>
    </xdr:to>
    <xdr:sp macro="" textlink="">
      <xdr:nvSpPr>
        <xdr:cNvPr id="506" name="正方形/長方形 505"/>
        <xdr:cNvSpPr/>
      </xdr:nvSpPr>
      <xdr:spPr>
        <a:xfrm>
          <a:off x="110642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51</xdr:row>
      <xdr:rowOff>120650</xdr:rowOff>
    </xdr:from>
    <xdr:to>
      <xdr:col>74</xdr:col>
      <xdr:colOff>0</xdr:colOff>
      <xdr:row>53</xdr:row>
      <xdr:rowOff>31750</xdr:rowOff>
    </xdr:to>
    <xdr:sp macro="" textlink="">
      <xdr:nvSpPr>
        <xdr:cNvPr id="507" name="正方形/長方形 506"/>
        <xdr:cNvSpPr/>
      </xdr:nvSpPr>
      <xdr:spPr>
        <a:xfrm>
          <a:off x="110642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50</xdr:row>
      <xdr:rowOff>88900</xdr:rowOff>
    </xdr:from>
    <xdr:to>
      <xdr:col>79</xdr:col>
      <xdr:colOff>63500</xdr:colOff>
      <xdr:row>52</xdr:row>
      <xdr:rowOff>0</xdr:rowOff>
    </xdr:to>
    <xdr:sp macro="" textlink="">
      <xdr:nvSpPr>
        <xdr:cNvPr id="508" name="正方形/長方形 507"/>
        <xdr:cNvSpPr/>
      </xdr:nvSpPr>
      <xdr:spPr>
        <a:xfrm>
          <a:off x="119659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51</xdr:row>
      <xdr:rowOff>120650</xdr:rowOff>
    </xdr:from>
    <xdr:to>
      <xdr:col>79</xdr:col>
      <xdr:colOff>63500</xdr:colOff>
      <xdr:row>53</xdr:row>
      <xdr:rowOff>31750</xdr:rowOff>
    </xdr:to>
    <xdr:sp macro="" textlink="">
      <xdr:nvSpPr>
        <xdr:cNvPr id="509" name="正方形/長方形 508"/>
        <xdr:cNvSpPr/>
      </xdr:nvSpPr>
      <xdr:spPr>
        <a:xfrm>
          <a:off x="119659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50</xdr:row>
      <xdr:rowOff>88900</xdr:rowOff>
    </xdr:from>
    <xdr:to>
      <xdr:col>85</xdr:col>
      <xdr:colOff>63500</xdr:colOff>
      <xdr:row>52</xdr:row>
      <xdr:rowOff>0</xdr:rowOff>
    </xdr:to>
    <xdr:sp macro="" textlink="">
      <xdr:nvSpPr>
        <xdr:cNvPr id="510" name="正方形/長方形 509"/>
        <xdr:cNvSpPr/>
      </xdr:nvSpPr>
      <xdr:spPr>
        <a:xfrm>
          <a:off x="1297178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51</xdr:row>
      <xdr:rowOff>120650</xdr:rowOff>
    </xdr:from>
    <xdr:to>
      <xdr:col>85</xdr:col>
      <xdr:colOff>63500</xdr:colOff>
      <xdr:row>53</xdr:row>
      <xdr:rowOff>31750</xdr:rowOff>
    </xdr:to>
    <xdr:sp macro="" textlink="">
      <xdr:nvSpPr>
        <xdr:cNvPr id="511" name="正方形/長方形 510"/>
        <xdr:cNvSpPr/>
      </xdr:nvSpPr>
      <xdr:spPr>
        <a:xfrm>
          <a:off x="1297178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512" name="正方形/長方形 511"/>
        <xdr:cNvSpPr/>
      </xdr:nvSpPr>
      <xdr:spPr>
        <a:xfrm>
          <a:off x="10960100" y="894207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52</xdr:row>
      <xdr:rowOff>38100</xdr:rowOff>
    </xdr:from>
    <xdr:ext cx="298543" cy="225703"/>
    <xdr:sp macro="" textlink="">
      <xdr:nvSpPr>
        <xdr:cNvPr id="513" name="テキスト ボックス 512"/>
        <xdr:cNvSpPr txBox="1"/>
      </xdr:nvSpPr>
      <xdr:spPr>
        <a:xfrm>
          <a:off x="10922000" y="875538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66</xdr:row>
      <xdr:rowOff>114300</xdr:rowOff>
    </xdr:from>
    <xdr:to>
      <xdr:col>89</xdr:col>
      <xdr:colOff>177800</xdr:colOff>
      <xdr:row>66</xdr:row>
      <xdr:rowOff>114300</xdr:rowOff>
    </xdr:to>
    <xdr:cxnSp macro="">
      <xdr:nvCxnSpPr>
        <xdr:cNvPr id="514" name="直線コネクタ 513"/>
        <xdr:cNvCxnSpPr/>
      </xdr:nvCxnSpPr>
      <xdr:spPr>
        <a:xfrm>
          <a:off x="10960100" y="1117854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65</xdr:row>
      <xdr:rowOff>143527</xdr:rowOff>
    </xdr:from>
    <xdr:ext cx="403059" cy="259045"/>
    <xdr:sp macro="" textlink="">
      <xdr:nvSpPr>
        <xdr:cNvPr id="515" name="テキスト ボックス 514"/>
        <xdr:cNvSpPr txBox="1"/>
      </xdr:nvSpPr>
      <xdr:spPr>
        <a:xfrm>
          <a:off x="10602761" y="1104012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64</xdr:row>
      <xdr:rowOff>76200</xdr:rowOff>
    </xdr:from>
    <xdr:to>
      <xdr:col>89</xdr:col>
      <xdr:colOff>177800</xdr:colOff>
      <xdr:row>64</xdr:row>
      <xdr:rowOff>76200</xdr:rowOff>
    </xdr:to>
    <xdr:cxnSp macro="">
      <xdr:nvCxnSpPr>
        <xdr:cNvPr id="516" name="直線コネクタ 515"/>
        <xdr:cNvCxnSpPr/>
      </xdr:nvCxnSpPr>
      <xdr:spPr>
        <a:xfrm>
          <a:off x="10960100" y="1080516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63</xdr:row>
      <xdr:rowOff>105427</xdr:rowOff>
    </xdr:from>
    <xdr:ext cx="403059" cy="259045"/>
    <xdr:sp macro="" textlink="">
      <xdr:nvSpPr>
        <xdr:cNvPr id="517" name="テキスト ボックス 516"/>
        <xdr:cNvSpPr txBox="1"/>
      </xdr:nvSpPr>
      <xdr:spPr>
        <a:xfrm>
          <a:off x="10602761" y="1066674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62</xdr:row>
      <xdr:rowOff>38100</xdr:rowOff>
    </xdr:from>
    <xdr:to>
      <xdr:col>89</xdr:col>
      <xdr:colOff>177800</xdr:colOff>
      <xdr:row>62</xdr:row>
      <xdr:rowOff>38100</xdr:rowOff>
    </xdr:to>
    <xdr:cxnSp macro="">
      <xdr:nvCxnSpPr>
        <xdr:cNvPr id="518" name="直線コネクタ 517"/>
        <xdr:cNvCxnSpPr/>
      </xdr:nvCxnSpPr>
      <xdr:spPr>
        <a:xfrm>
          <a:off x="10960100" y="1043178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61</xdr:row>
      <xdr:rowOff>67327</xdr:rowOff>
    </xdr:from>
    <xdr:ext cx="403059" cy="259045"/>
    <xdr:sp macro="" textlink="">
      <xdr:nvSpPr>
        <xdr:cNvPr id="519" name="テキスト ボックス 518"/>
        <xdr:cNvSpPr txBox="1"/>
      </xdr:nvSpPr>
      <xdr:spPr>
        <a:xfrm>
          <a:off x="10602761" y="1029336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60</xdr:row>
      <xdr:rowOff>0</xdr:rowOff>
    </xdr:from>
    <xdr:to>
      <xdr:col>89</xdr:col>
      <xdr:colOff>177800</xdr:colOff>
      <xdr:row>60</xdr:row>
      <xdr:rowOff>0</xdr:rowOff>
    </xdr:to>
    <xdr:cxnSp macro="">
      <xdr:nvCxnSpPr>
        <xdr:cNvPr id="520" name="直線コネクタ 519"/>
        <xdr:cNvCxnSpPr/>
      </xdr:nvCxnSpPr>
      <xdr:spPr>
        <a:xfrm>
          <a:off x="10960100" y="1005840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59</xdr:row>
      <xdr:rowOff>29227</xdr:rowOff>
    </xdr:from>
    <xdr:ext cx="403059" cy="259045"/>
    <xdr:sp macro="" textlink="">
      <xdr:nvSpPr>
        <xdr:cNvPr id="521" name="テキスト ボックス 520"/>
        <xdr:cNvSpPr txBox="1"/>
      </xdr:nvSpPr>
      <xdr:spPr>
        <a:xfrm>
          <a:off x="10602761" y="99199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57</xdr:row>
      <xdr:rowOff>133350</xdr:rowOff>
    </xdr:from>
    <xdr:to>
      <xdr:col>89</xdr:col>
      <xdr:colOff>177800</xdr:colOff>
      <xdr:row>57</xdr:row>
      <xdr:rowOff>133350</xdr:rowOff>
    </xdr:to>
    <xdr:cxnSp macro="">
      <xdr:nvCxnSpPr>
        <xdr:cNvPr id="522" name="直線コネクタ 521"/>
        <xdr:cNvCxnSpPr/>
      </xdr:nvCxnSpPr>
      <xdr:spPr>
        <a:xfrm>
          <a:off x="10960100" y="968883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56</xdr:row>
      <xdr:rowOff>162577</xdr:rowOff>
    </xdr:from>
    <xdr:ext cx="403059" cy="259045"/>
    <xdr:sp macro="" textlink="">
      <xdr:nvSpPr>
        <xdr:cNvPr id="523" name="テキスト ボックス 522"/>
        <xdr:cNvSpPr txBox="1"/>
      </xdr:nvSpPr>
      <xdr:spPr>
        <a:xfrm>
          <a:off x="10602761" y="95504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55</xdr:row>
      <xdr:rowOff>95250</xdr:rowOff>
    </xdr:from>
    <xdr:to>
      <xdr:col>89</xdr:col>
      <xdr:colOff>177800</xdr:colOff>
      <xdr:row>55</xdr:row>
      <xdr:rowOff>95250</xdr:rowOff>
    </xdr:to>
    <xdr:cxnSp macro="">
      <xdr:nvCxnSpPr>
        <xdr:cNvPr id="524" name="直線コネクタ 523"/>
        <xdr:cNvCxnSpPr/>
      </xdr:nvCxnSpPr>
      <xdr:spPr>
        <a:xfrm>
          <a:off x="10960100" y="931545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54</xdr:row>
      <xdr:rowOff>124477</xdr:rowOff>
    </xdr:from>
    <xdr:ext cx="403059" cy="259045"/>
    <xdr:sp macro="" textlink="">
      <xdr:nvSpPr>
        <xdr:cNvPr id="525" name="テキスト ボックス 524"/>
        <xdr:cNvSpPr txBox="1"/>
      </xdr:nvSpPr>
      <xdr:spPr>
        <a:xfrm>
          <a:off x="10602761" y="917703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89</xdr:col>
      <xdr:colOff>177800</xdr:colOff>
      <xdr:row>53</xdr:row>
      <xdr:rowOff>57150</xdr:rowOff>
    </xdr:to>
    <xdr:cxnSp macro="">
      <xdr:nvCxnSpPr>
        <xdr:cNvPr id="526" name="直線コネクタ 525"/>
        <xdr:cNvCxnSpPr/>
      </xdr:nvCxnSpPr>
      <xdr:spPr>
        <a:xfrm>
          <a:off x="10960100" y="894207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52</xdr:row>
      <xdr:rowOff>86377</xdr:rowOff>
    </xdr:from>
    <xdr:ext cx="403059" cy="259045"/>
    <xdr:sp macro="" textlink="">
      <xdr:nvSpPr>
        <xdr:cNvPr id="527" name="テキスト ボックス 526"/>
        <xdr:cNvSpPr txBox="1"/>
      </xdr:nvSpPr>
      <xdr:spPr>
        <a:xfrm>
          <a:off x="10602761" y="88036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528" name="【学校施設】&#10;有形固定資産減価償却率グラフ枠"/>
        <xdr:cNvSpPr/>
      </xdr:nvSpPr>
      <xdr:spPr>
        <a:xfrm>
          <a:off x="10960100" y="894207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55</xdr:row>
      <xdr:rowOff>72390</xdr:rowOff>
    </xdr:from>
    <xdr:to>
      <xdr:col>85</xdr:col>
      <xdr:colOff>126364</xdr:colOff>
      <xdr:row>64</xdr:row>
      <xdr:rowOff>152400</xdr:rowOff>
    </xdr:to>
    <xdr:cxnSp macro="">
      <xdr:nvCxnSpPr>
        <xdr:cNvPr id="529" name="直線コネクタ 528"/>
        <xdr:cNvCxnSpPr/>
      </xdr:nvCxnSpPr>
      <xdr:spPr>
        <a:xfrm flipV="1">
          <a:off x="14375764" y="9292590"/>
          <a:ext cx="0" cy="158877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64</xdr:row>
      <xdr:rowOff>156227</xdr:rowOff>
    </xdr:from>
    <xdr:ext cx="405111" cy="259045"/>
    <xdr:sp macro="" textlink="">
      <xdr:nvSpPr>
        <xdr:cNvPr id="530" name="【学校施設】&#10;有形固定資産減価償却率最小値テキスト"/>
        <xdr:cNvSpPr txBox="1"/>
      </xdr:nvSpPr>
      <xdr:spPr>
        <a:xfrm>
          <a:off x="14414500" y="1088518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64</xdr:row>
      <xdr:rowOff>152400</xdr:rowOff>
    </xdr:from>
    <xdr:to>
      <xdr:col>86</xdr:col>
      <xdr:colOff>25400</xdr:colOff>
      <xdr:row>64</xdr:row>
      <xdr:rowOff>152400</xdr:rowOff>
    </xdr:to>
    <xdr:cxnSp macro="">
      <xdr:nvCxnSpPr>
        <xdr:cNvPr id="531" name="直線コネクタ 530"/>
        <xdr:cNvCxnSpPr/>
      </xdr:nvCxnSpPr>
      <xdr:spPr>
        <a:xfrm>
          <a:off x="14287500" y="1088136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54</xdr:row>
      <xdr:rowOff>19067</xdr:rowOff>
    </xdr:from>
    <xdr:ext cx="405111" cy="259045"/>
    <xdr:sp macro="" textlink="">
      <xdr:nvSpPr>
        <xdr:cNvPr id="532" name="【学校施設】&#10;有形固定資産減価償却率最大値テキスト"/>
        <xdr:cNvSpPr txBox="1"/>
      </xdr:nvSpPr>
      <xdr:spPr>
        <a:xfrm>
          <a:off x="14414500" y="90716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39.4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55</xdr:row>
      <xdr:rowOff>72390</xdr:rowOff>
    </xdr:from>
    <xdr:to>
      <xdr:col>86</xdr:col>
      <xdr:colOff>25400</xdr:colOff>
      <xdr:row>55</xdr:row>
      <xdr:rowOff>72390</xdr:rowOff>
    </xdr:to>
    <xdr:cxnSp macro="">
      <xdr:nvCxnSpPr>
        <xdr:cNvPr id="533" name="直線コネクタ 532"/>
        <xdr:cNvCxnSpPr/>
      </xdr:nvCxnSpPr>
      <xdr:spPr>
        <a:xfrm>
          <a:off x="14287500" y="929259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60</xdr:row>
      <xdr:rowOff>129557</xdr:rowOff>
    </xdr:from>
    <xdr:ext cx="405111" cy="259045"/>
    <xdr:sp macro="" textlink="">
      <xdr:nvSpPr>
        <xdr:cNvPr id="534" name="【学校施設】&#10;有形固定資産減価償却率平均値テキスト"/>
        <xdr:cNvSpPr txBox="1"/>
      </xdr:nvSpPr>
      <xdr:spPr>
        <a:xfrm>
          <a:off x="14414500" y="1018795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60</xdr:row>
      <xdr:rowOff>151130</xdr:rowOff>
    </xdr:from>
    <xdr:to>
      <xdr:col>85</xdr:col>
      <xdr:colOff>177800</xdr:colOff>
      <xdr:row>61</xdr:row>
      <xdr:rowOff>81280</xdr:rowOff>
    </xdr:to>
    <xdr:sp macro="" textlink="">
      <xdr:nvSpPr>
        <xdr:cNvPr id="535" name="フローチャート: 判断 534"/>
        <xdr:cNvSpPr/>
      </xdr:nvSpPr>
      <xdr:spPr>
        <a:xfrm>
          <a:off x="14325600" y="10209530"/>
          <a:ext cx="9398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60</xdr:row>
      <xdr:rowOff>147320</xdr:rowOff>
    </xdr:from>
    <xdr:to>
      <xdr:col>81</xdr:col>
      <xdr:colOff>101600</xdr:colOff>
      <xdr:row>61</xdr:row>
      <xdr:rowOff>77470</xdr:rowOff>
    </xdr:to>
    <xdr:sp macro="" textlink="">
      <xdr:nvSpPr>
        <xdr:cNvPr id="536" name="フローチャート: 判断 535"/>
        <xdr:cNvSpPr/>
      </xdr:nvSpPr>
      <xdr:spPr>
        <a:xfrm>
          <a:off x="13578840" y="1020572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60</xdr:row>
      <xdr:rowOff>97790</xdr:rowOff>
    </xdr:from>
    <xdr:to>
      <xdr:col>76</xdr:col>
      <xdr:colOff>165100</xdr:colOff>
      <xdr:row>61</xdr:row>
      <xdr:rowOff>27940</xdr:rowOff>
    </xdr:to>
    <xdr:sp macro="" textlink="">
      <xdr:nvSpPr>
        <xdr:cNvPr id="537" name="フローチャート: 判断 536"/>
        <xdr:cNvSpPr/>
      </xdr:nvSpPr>
      <xdr:spPr>
        <a:xfrm>
          <a:off x="12804140" y="1015619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60</xdr:row>
      <xdr:rowOff>29210</xdr:rowOff>
    </xdr:from>
    <xdr:to>
      <xdr:col>72</xdr:col>
      <xdr:colOff>38100</xdr:colOff>
      <xdr:row>60</xdr:row>
      <xdr:rowOff>130810</xdr:rowOff>
    </xdr:to>
    <xdr:sp macro="" textlink="">
      <xdr:nvSpPr>
        <xdr:cNvPr id="538" name="フローチャート: 判断 537"/>
        <xdr:cNvSpPr/>
      </xdr:nvSpPr>
      <xdr:spPr>
        <a:xfrm>
          <a:off x="12029440" y="1008761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60</xdr:row>
      <xdr:rowOff>40640</xdr:rowOff>
    </xdr:from>
    <xdr:to>
      <xdr:col>67</xdr:col>
      <xdr:colOff>101600</xdr:colOff>
      <xdr:row>60</xdr:row>
      <xdr:rowOff>142240</xdr:rowOff>
    </xdr:to>
    <xdr:sp macro="" textlink="">
      <xdr:nvSpPr>
        <xdr:cNvPr id="539" name="フローチャート: 判断 538"/>
        <xdr:cNvSpPr/>
      </xdr:nvSpPr>
      <xdr:spPr>
        <a:xfrm>
          <a:off x="11231880" y="100990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66</xdr:row>
      <xdr:rowOff>111777</xdr:rowOff>
    </xdr:from>
    <xdr:ext cx="762000" cy="259045"/>
    <xdr:sp macro="" textlink="">
      <xdr:nvSpPr>
        <xdr:cNvPr id="540" name="テキスト ボックス 539"/>
        <xdr:cNvSpPr txBox="1"/>
      </xdr:nvSpPr>
      <xdr:spPr>
        <a:xfrm>
          <a:off x="142087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66</xdr:row>
      <xdr:rowOff>111777</xdr:rowOff>
    </xdr:from>
    <xdr:ext cx="762000" cy="259045"/>
    <xdr:sp macro="" textlink="">
      <xdr:nvSpPr>
        <xdr:cNvPr id="541" name="テキスト ボックス 540"/>
        <xdr:cNvSpPr txBox="1"/>
      </xdr:nvSpPr>
      <xdr:spPr>
        <a:xfrm>
          <a:off x="134620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66</xdr:row>
      <xdr:rowOff>111777</xdr:rowOff>
    </xdr:from>
    <xdr:ext cx="762000" cy="259045"/>
    <xdr:sp macro="" textlink="">
      <xdr:nvSpPr>
        <xdr:cNvPr id="542" name="テキスト ボックス 541"/>
        <xdr:cNvSpPr txBox="1"/>
      </xdr:nvSpPr>
      <xdr:spPr>
        <a:xfrm>
          <a:off x="126873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66</xdr:row>
      <xdr:rowOff>111777</xdr:rowOff>
    </xdr:from>
    <xdr:ext cx="762000" cy="259045"/>
    <xdr:sp macro="" textlink="">
      <xdr:nvSpPr>
        <xdr:cNvPr id="543" name="テキスト ボックス 542"/>
        <xdr:cNvSpPr txBox="1"/>
      </xdr:nvSpPr>
      <xdr:spPr>
        <a:xfrm>
          <a:off x="1190498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66</xdr:row>
      <xdr:rowOff>111777</xdr:rowOff>
    </xdr:from>
    <xdr:ext cx="762000" cy="259045"/>
    <xdr:sp macro="" textlink="">
      <xdr:nvSpPr>
        <xdr:cNvPr id="544" name="テキスト ボックス 543"/>
        <xdr:cNvSpPr txBox="1"/>
      </xdr:nvSpPr>
      <xdr:spPr>
        <a:xfrm>
          <a:off x="111150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60</xdr:row>
      <xdr:rowOff>40640</xdr:rowOff>
    </xdr:from>
    <xdr:to>
      <xdr:col>85</xdr:col>
      <xdr:colOff>177800</xdr:colOff>
      <xdr:row>60</xdr:row>
      <xdr:rowOff>142240</xdr:rowOff>
    </xdr:to>
    <xdr:sp macro="" textlink="">
      <xdr:nvSpPr>
        <xdr:cNvPr id="545" name="楕円 544"/>
        <xdr:cNvSpPr/>
      </xdr:nvSpPr>
      <xdr:spPr>
        <a:xfrm>
          <a:off x="14325600" y="10099040"/>
          <a:ext cx="9398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59</xdr:row>
      <xdr:rowOff>63517</xdr:rowOff>
    </xdr:from>
    <xdr:ext cx="405111" cy="259045"/>
    <xdr:sp macro="" textlink="">
      <xdr:nvSpPr>
        <xdr:cNvPr id="546" name="【学校施設】&#10;有形固定資産減価償却率該当値テキスト"/>
        <xdr:cNvSpPr txBox="1"/>
      </xdr:nvSpPr>
      <xdr:spPr>
        <a:xfrm>
          <a:off x="14414500" y="99542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60</xdr:row>
      <xdr:rowOff>29210</xdr:rowOff>
    </xdr:from>
    <xdr:to>
      <xdr:col>81</xdr:col>
      <xdr:colOff>101600</xdr:colOff>
      <xdr:row>60</xdr:row>
      <xdr:rowOff>130810</xdr:rowOff>
    </xdr:to>
    <xdr:sp macro="" textlink="">
      <xdr:nvSpPr>
        <xdr:cNvPr id="547" name="楕円 546"/>
        <xdr:cNvSpPr/>
      </xdr:nvSpPr>
      <xdr:spPr>
        <a:xfrm>
          <a:off x="13578840" y="100876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60</xdr:row>
      <xdr:rowOff>80010</xdr:rowOff>
    </xdr:from>
    <xdr:to>
      <xdr:col>85</xdr:col>
      <xdr:colOff>127000</xdr:colOff>
      <xdr:row>60</xdr:row>
      <xdr:rowOff>91440</xdr:rowOff>
    </xdr:to>
    <xdr:cxnSp macro="">
      <xdr:nvCxnSpPr>
        <xdr:cNvPr id="548" name="直線コネクタ 547"/>
        <xdr:cNvCxnSpPr/>
      </xdr:nvCxnSpPr>
      <xdr:spPr>
        <a:xfrm>
          <a:off x="13629640" y="10138410"/>
          <a:ext cx="746760" cy="114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59</xdr:row>
      <xdr:rowOff>162560</xdr:rowOff>
    </xdr:from>
    <xdr:to>
      <xdr:col>76</xdr:col>
      <xdr:colOff>165100</xdr:colOff>
      <xdr:row>60</xdr:row>
      <xdr:rowOff>92710</xdr:rowOff>
    </xdr:to>
    <xdr:sp macro="" textlink="">
      <xdr:nvSpPr>
        <xdr:cNvPr id="549" name="楕円 548"/>
        <xdr:cNvSpPr/>
      </xdr:nvSpPr>
      <xdr:spPr>
        <a:xfrm>
          <a:off x="12804140" y="1005332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60</xdr:row>
      <xdr:rowOff>41910</xdr:rowOff>
    </xdr:from>
    <xdr:to>
      <xdr:col>81</xdr:col>
      <xdr:colOff>50800</xdr:colOff>
      <xdr:row>60</xdr:row>
      <xdr:rowOff>80010</xdr:rowOff>
    </xdr:to>
    <xdr:cxnSp macro="">
      <xdr:nvCxnSpPr>
        <xdr:cNvPr id="550" name="直線コネクタ 549"/>
        <xdr:cNvCxnSpPr/>
      </xdr:nvCxnSpPr>
      <xdr:spPr>
        <a:xfrm>
          <a:off x="12854940" y="10100310"/>
          <a:ext cx="774700" cy="3810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59</xdr:row>
      <xdr:rowOff>113030</xdr:rowOff>
    </xdr:from>
    <xdr:to>
      <xdr:col>72</xdr:col>
      <xdr:colOff>38100</xdr:colOff>
      <xdr:row>60</xdr:row>
      <xdr:rowOff>43180</xdr:rowOff>
    </xdr:to>
    <xdr:sp macro="" textlink="">
      <xdr:nvSpPr>
        <xdr:cNvPr id="551" name="楕円 550"/>
        <xdr:cNvSpPr/>
      </xdr:nvSpPr>
      <xdr:spPr>
        <a:xfrm>
          <a:off x="12029440" y="1000379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59</xdr:row>
      <xdr:rowOff>163830</xdr:rowOff>
    </xdr:from>
    <xdr:to>
      <xdr:col>76</xdr:col>
      <xdr:colOff>114300</xdr:colOff>
      <xdr:row>60</xdr:row>
      <xdr:rowOff>41910</xdr:rowOff>
    </xdr:to>
    <xdr:cxnSp macro="">
      <xdr:nvCxnSpPr>
        <xdr:cNvPr id="552" name="直線コネクタ 551"/>
        <xdr:cNvCxnSpPr/>
      </xdr:nvCxnSpPr>
      <xdr:spPr>
        <a:xfrm>
          <a:off x="12072620" y="10054590"/>
          <a:ext cx="782320" cy="457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59</xdr:row>
      <xdr:rowOff>82550</xdr:rowOff>
    </xdr:from>
    <xdr:to>
      <xdr:col>67</xdr:col>
      <xdr:colOff>101600</xdr:colOff>
      <xdr:row>60</xdr:row>
      <xdr:rowOff>12700</xdr:rowOff>
    </xdr:to>
    <xdr:sp macro="" textlink="">
      <xdr:nvSpPr>
        <xdr:cNvPr id="553" name="楕円 552"/>
        <xdr:cNvSpPr/>
      </xdr:nvSpPr>
      <xdr:spPr>
        <a:xfrm>
          <a:off x="11231880" y="997331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59</xdr:row>
      <xdr:rowOff>133350</xdr:rowOff>
    </xdr:from>
    <xdr:to>
      <xdr:col>71</xdr:col>
      <xdr:colOff>177800</xdr:colOff>
      <xdr:row>59</xdr:row>
      <xdr:rowOff>163830</xdr:rowOff>
    </xdr:to>
    <xdr:cxnSp macro="">
      <xdr:nvCxnSpPr>
        <xdr:cNvPr id="554" name="直線コネクタ 553"/>
        <xdr:cNvCxnSpPr/>
      </xdr:nvCxnSpPr>
      <xdr:spPr>
        <a:xfrm>
          <a:off x="11282680" y="10024110"/>
          <a:ext cx="789940" cy="304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61</xdr:row>
      <xdr:rowOff>68597</xdr:rowOff>
    </xdr:from>
    <xdr:ext cx="405111" cy="259045"/>
    <xdr:sp macro="" textlink="">
      <xdr:nvSpPr>
        <xdr:cNvPr id="555" name="n_1aveValue【学校施設】&#10;有形固定資産減価償却率"/>
        <xdr:cNvSpPr txBox="1"/>
      </xdr:nvSpPr>
      <xdr:spPr>
        <a:xfrm>
          <a:off x="13437244" y="102946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61</xdr:row>
      <xdr:rowOff>19067</xdr:rowOff>
    </xdr:from>
    <xdr:ext cx="405111" cy="259045"/>
    <xdr:sp macro="" textlink="">
      <xdr:nvSpPr>
        <xdr:cNvPr id="556" name="n_2aveValue【学校施設】&#10;有形固定資産減価償却率"/>
        <xdr:cNvSpPr txBox="1"/>
      </xdr:nvSpPr>
      <xdr:spPr>
        <a:xfrm>
          <a:off x="12675244" y="102451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60</xdr:row>
      <xdr:rowOff>121937</xdr:rowOff>
    </xdr:from>
    <xdr:ext cx="405111" cy="259045"/>
    <xdr:sp macro="" textlink="">
      <xdr:nvSpPr>
        <xdr:cNvPr id="557" name="n_3aveValue【学校施設】&#10;有形固定資産減価償却率"/>
        <xdr:cNvSpPr txBox="1"/>
      </xdr:nvSpPr>
      <xdr:spPr>
        <a:xfrm>
          <a:off x="11900544" y="101803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60</xdr:row>
      <xdr:rowOff>133367</xdr:rowOff>
    </xdr:from>
    <xdr:ext cx="405111" cy="259045"/>
    <xdr:sp macro="" textlink="">
      <xdr:nvSpPr>
        <xdr:cNvPr id="558" name="n_4aveValue【学校施設】&#10;有形固定資産減価償却率"/>
        <xdr:cNvSpPr txBox="1"/>
      </xdr:nvSpPr>
      <xdr:spPr>
        <a:xfrm>
          <a:off x="11102984" y="101917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58</xdr:row>
      <xdr:rowOff>147337</xdr:rowOff>
    </xdr:from>
    <xdr:ext cx="405111" cy="259045"/>
    <xdr:sp macro="" textlink="">
      <xdr:nvSpPr>
        <xdr:cNvPr id="559" name="n_1mainValue【学校施設】&#10;有形固定資産減価償却率"/>
        <xdr:cNvSpPr txBox="1"/>
      </xdr:nvSpPr>
      <xdr:spPr>
        <a:xfrm>
          <a:off x="13437244" y="98704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58</xdr:row>
      <xdr:rowOff>109237</xdr:rowOff>
    </xdr:from>
    <xdr:ext cx="405111" cy="259045"/>
    <xdr:sp macro="" textlink="">
      <xdr:nvSpPr>
        <xdr:cNvPr id="560" name="n_2mainValue【学校施設】&#10;有形固定資産減価償却率"/>
        <xdr:cNvSpPr txBox="1"/>
      </xdr:nvSpPr>
      <xdr:spPr>
        <a:xfrm>
          <a:off x="12675244" y="98323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58</xdr:row>
      <xdr:rowOff>59707</xdr:rowOff>
    </xdr:from>
    <xdr:ext cx="405111" cy="259045"/>
    <xdr:sp macro="" textlink="">
      <xdr:nvSpPr>
        <xdr:cNvPr id="561" name="n_3mainValue【学校施設】&#10;有形固定資産減価償却率"/>
        <xdr:cNvSpPr txBox="1"/>
      </xdr:nvSpPr>
      <xdr:spPr>
        <a:xfrm>
          <a:off x="11900544" y="97828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58</xdr:row>
      <xdr:rowOff>29227</xdr:rowOff>
    </xdr:from>
    <xdr:ext cx="405111" cy="259045"/>
    <xdr:sp macro="" textlink="">
      <xdr:nvSpPr>
        <xdr:cNvPr id="562" name="n_4mainValue【学校施設】&#10;有形固定資産減価償却率"/>
        <xdr:cNvSpPr txBox="1"/>
      </xdr:nvSpPr>
      <xdr:spPr>
        <a:xfrm>
          <a:off x="11102984" y="97523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46</xdr:row>
      <xdr:rowOff>114300</xdr:rowOff>
    </xdr:from>
    <xdr:to>
      <xdr:col>120</xdr:col>
      <xdr:colOff>152400</xdr:colOff>
      <xdr:row>50</xdr:row>
      <xdr:rowOff>63500</xdr:rowOff>
    </xdr:to>
    <xdr:sp macro="" textlink="">
      <xdr:nvSpPr>
        <xdr:cNvPr id="563" name="正方形/長方形 562"/>
        <xdr:cNvSpPr/>
      </xdr:nvSpPr>
      <xdr:spPr>
        <a:xfrm>
          <a:off x="16093440" y="782574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50</xdr:row>
      <xdr:rowOff>88900</xdr:rowOff>
    </xdr:from>
    <xdr:to>
      <xdr:col>104</xdr:col>
      <xdr:colOff>127000</xdr:colOff>
      <xdr:row>52</xdr:row>
      <xdr:rowOff>0</xdr:rowOff>
    </xdr:to>
    <xdr:sp macro="" textlink="">
      <xdr:nvSpPr>
        <xdr:cNvPr id="564" name="正方形/長方形 563"/>
        <xdr:cNvSpPr/>
      </xdr:nvSpPr>
      <xdr:spPr>
        <a:xfrm>
          <a:off x="162204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51</xdr:row>
      <xdr:rowOff>120650</xdr:rowOff>
    </xdr:from>
    <xdr:to>
      <xdr:col>104</xdr:col>
      <xdr:colOff>127000</xdr:colOff>
      <xdr:row>53</xdr:row>
      <xdr:rowOff>31750</xdr:rowOff>
    </xdr:to>
    <xdr:sp macro="" textlink="">
      <xdr:nvSpPr>
        <xdr:cNvPr id="565" name="正方形/長方形 564"/>
        <xdr:cNvSpPr/>
      </xdr:nvSpPr>
      <xdr:spPr>
        <a:xfrm>
          <a:off x="162204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50</xdr:row>
      <xdr:rowOff>88900</xdr:rowOff>
    </xdr:from>
    <xdr:to>
      <xdr:col>110</xdr:col>
      <xdr:colOff>0</xdr:colOff>
      <xdr:row>52</xdr:row>
      <xdr:rowOff>0</xdr:rowOff>
    </xdr:to>
    <xdr:sp macro="" textlink="">
      <xdr:nvSpPr>
        <xdr:cNvPr id="566" name="正方形/長方形 565"/>
        <xdr:cNvSpPr/>
      </xdr:nvSpPr>
      <xdr:spPr>
        <a:xfrm>
          <a:off x="1709928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51</xdr:row>
      <xdr:rowOff>120650</xdr:rowOff>
    </xdr:from>
    <xdr:to>
      <xdr:col>110</xdr:col>
      <xdr:colOff>0</xdr:colOff>
      <xdr:row>53</xdr:row>
      <xdr:rowOff>31750</xdr:rowOff>
    </xdr:to>
    <xdr:sp macro="" textlink="">
      <xdr:nvSpPr>
        <xdr:cNvPr id="567" name="正方形/長方形 566"/>
        <xdr:cNvSpPr/>
      </xdr:nvSpPr>
      <xdr:spPr>
        <a:xfrm>
          <a:off x="1709928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1.445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50</xdr:row>
      <xdr:rowOff>88900</xdr:rowOff>
    </xdr:from>
    <xdr:to>
      <xdr:col>116</xdr:col>
      <xdr:colOff>0</xdr:colOff>
      <xdr:row>52</xdr:row>
      <xdr:rowOff>0</xdr:rowOff>
    </xdr:to>
    <xdr:sp macro="" textlink="">
      <xdr:nvSpPr>
        <xdr:cNvPr id="568" name="正方形/長方形 567"/>
        <xdr:cNvSpPr/>
      </xdr:nvSpPr>
      <xdr:spPr>
        <a:xfrm>
          <a:off x="1810512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51</xdr:row>
      <xdr:rowOff>120650</xdr:rowOff>
    </xdr:from>
    <xdr:to>
      <xdr:col>116</xdr:col>
      <xdr:colOff>0</xdr:colOff>
      <xdr:row>53</xdr:row>
      <xdr:rowOff>31750</xdr:rowOff>
    </xdr:to>
    <xdr:sp macro="" textlink="">
      <xdr:nvSpPr>
        <xdr:cNvPr id="569" name="正方形/長方形 568"/>
        <xdr:cNvSpPr/>
      </xdr:nvSpPr>
      <xdr:spPr>
        <a:xfrm>
          <a:off x="1810512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1.274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570" name="正方形/長方形 569"/>
        <xdr:cNvSpPr/>
      </xdr:nvSpPr>
      <xdr:spPr>
        <a:xfrm>
          <a:off x="16093440" y="894207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52</xdr:row>
      <xdr:rowOff>38100</xdr:rowOff>
    </xdr:from>
    <xdr:ext cx="349839" cy="225703"/>
    <xdr:sp macro="" textlink="">
      <xdr:nvSpPr>
        <xdr:cNvPr id="571" name="テキスト ボックス 570"/>
        <xdr:cNvSpPr txBox="1"/>
      </xdr:nvSpPr>
      <xdr:spPr>
        <a:xfrm>
          <a:off x="16078200" y="875538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66</xdr:row>
      <xdr:rowOff>114300</xdr:rowOff>
    </xdr:from>
    <xdr:to>
      <xdr:col>120</xdr:col>
      <xdr:colOff>114300</xdr:colOff>
      <xdr:row>66</xdr:row>
      <xdr:rowOff>114300</xdr:rowOff>
    </xdr:to>
    <xdr:cxnSp macro="">
      <xdr:nvCxnSpPr>
        <xdr:cNvPr id="572" name="直線コネクタ 571"/>
        <xdr:cNvCxnSpPr/>
      </xdr:nvCxnSpPr>
      <xdr:spPr>
        <a:xfrm>
          <a:off x="16093440" y="111785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65</xdr:row>
      <xdr:rowOff>143527</xdr:rowOff>
    </xdr:from>
    <xdr:ext cx="467179" cy="259045"/>
    <xdr:sp macro="" textlink="">
      <xdr:nvSpPr>
        <xdr:cNvPr id="573" name="テキスト ボックス 572"/>
        <xdr:cNvSpPr txBox="1"/>
      </xdr:nvSpPr>
      <xdr:spPr>
        <a:xfrm>
          <a:off x="15694841" y="110401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64</xdr:row>
      <xdr:rowOff>130628</xdr:rowOff>
    </xdr:from>
    <xdr:to>
      <xdr:col>120</xdr:col>
      <xdr:colOff>114300</xdr:colOff>
      <xdr:row>64</xdr:row>
      <xdr:rowOff>130628</xdr:rowOff>
    </xdr:to>
    <xdr:cxnSp macro="">
      <xdr:nvCxnSpPr>
        <xdr:cNvPr id="574" name="直線コネクタ 573"/>
        <xdr:cNvCxnSpPr/>
      </xdr:nvCxnSpPr>
      <xdr:spPr>
        <a:xfrm>
          <a:off x="16093440" y="10859588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63</xdr:row>
      <xdr:rowOff>159855</xdr:rowOff>
    </xdr:from>
    <xdr:ext cx="467179" cy="259045"/>
    <xdr:sp macro="" textlink="">
      <xdr:nvSpPr>
        <xdr:cNvPr id="575" name="テキスト ボックス 574"/>
        <xdr:cNvSpPr txBox="1"/>
      </xdr:nvSpPr>
      <xdr:spPr>
        <a:xfrm>
          <a:off x="15694841" y="1072117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62</xdr:row>
      <xdr:rowOff>146957</xdr:rowOff>
    </xdr:from>
    <xdr:to>
      <xdr:col>120</xdr:col>
      <xdr:colOff>114300</xdr:colOff>
      <xdr:row>62</xdr:row>
      <xdr:rowOff>146957</xdr:rowOff>
    </xdr:to>
    <xdr:cxnSp macro="">
      <xdr:nvCxnSpPr>
        <xdr:cNvPr id="576" name="直線コネクタ 575"/>
        <xdr:cNvCxnSpPr/>
      </xdr:nvCxnSpPr>
      <xdr:spPr>
        <a:xfrm>
          <a:off x="16093440" y="10540637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62</xdr:row>
      <xdr:rowOff>4734</xdr:rowOff>
    </xdr:from>
    <xdr:ext cx="467179" cy="259045"/>
    <xdr:sp macro="" textlink="">
      <xdr:nvSpPr>
        <xdr:cNvPr id="577" name="テキスト ボックス 576"/>
        <xdr:cNvSpPr txBox="1"/>
      </xdr:nvSpPr>
      <xdr:spPr>
        <a:xfrm>
          <a:off x="15694841" y="10398414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60</xdr:row>
      <xdr:rowOff>163285</xdr:rowOff>
    </xdr:from>
    <xdr:to>
      <xdr:col>120</xdr:col>
      <xdr:colOff>114300</xdr:colOff>
      <xdr:row>60</xdr:row>
      <xdr:rowOff>163285</xdr:rowOff>
    </xdr:to>
    <xdr:cxnSp macro="">
      <xdr:nvCxnSpPr>
        <xdr:cNvPr id="578" name="直線コネクタ 577"/>
        <xdr:cNvCxnSpPr/>
      </xdr:nvCxnSpPr>
      <xdr:spPr>
        <a:xfrm>
          <a:off x="16093440" y="10221685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60</xdr:row>
      <xdr:rowOff>21062</xdr:rowOff>
    </xdr:from>
    <xdr:ext cx="467179" cy="259045"/>
    <xdr:sp macro="" textlink="">
      <xdr:nvSpPr>
        <xdr:cNvPr id="579" name="テキスト ボックス 578"/>
        <xdr:cNvSpPr txBox="1"/>
      </xdr:nvSpPr>
      <xdr:spPr>
        <a:xfrm>
          <a:off x="15694841" y="10079462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59</xdr:row>
      <xdr:rowOff>8165</xdr:rowOff>
    </xdr:from>
    <xdr:to>
      <xdr:col>120</xdr:col>
      <xdr:colOff>114300</xdr:colOff>
      <xdr:row>59</xdr:row>
      <xdr:rowOff>8165</xdr:rowOff>
    </xdr:to>
    <xdr:cxnSp macro="">
      <xdr:nvCxnSpPr>
        <xdr:cNvPr id="580" name="直線コネクタ 579"/>
        <xdr:cNvCxnSpPr/>
      </xdr:nvCxnSpPr>
      <xdr:spPr>
        <a:xfrm>
          <a:off x="16093440" y="9898925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58</xdr:row>
      <xdr:rowOff>37392</xdr:rowOff>
    </xdr:from>
    <xdr:ext cx="467179" cy="259045"/>
    <xdr:sp macro="" textlink="">
      <xdr:nvSpPr>
        <xdr:cNvPr id="581" name="テキスト ボックス 580"/>
        <xdr:cNvSpPr txBox="1"/>
      </xdr:nvSpPr>
      <xdr:spPr>
        <a:xfrm>
          <a:off x="15694841" y="9760512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57</xdr:row>
      <xdr:rowOff>24493</xdr:rowOff>
    </xdr:from>
    <xdr:to>
      <xdr:col>120</xdr:col>
      <xdr:colOff>114300</xdr:colOff>
      <xdr:row>57</xdr:row>
      <xdr:rowOff>24493</xdr:rowOff>
    </xdr:to>
    <xdr:cxnSp macro="">
      <xdr:nvCxnSpPr>
        <xdr:cNvPr id="582" name="直線コネクタ 581"/>
        <xdr:cNvCxnSpPr/>
      </xdr:nvCxnSpPr>
      <xdr:spPr>
        <a:xfrm>
          <a:off x="16093440" y="9579973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56</xdr:row>
      <xdr:rowOff>53720</xdr:rowOff>
    </xdr:from>
    <xdr:ext cx="467179" cy="259045"/>
    <xdr:sp macro="" textlink="">
      <xdr:nvSpPr>
        <xdr:cNvPr id="583" name="テキスト ボックス 582"/>
        <xdr:cNvSpPr txBox="1"/>
      </xdr:nvSpPr>
      <xdr:spPr>
        <a:xfrm>
          <a:off x="15694841" y="944156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55</xdr:row>
      <xdr:rowOff>40822</xdr:rowOff>
    </xdr:from>
    <xdr:to>
      <xdr:col>120</xdr:col>
      <xdr:colOff>114300</xdr:colOff>
      <xdr:row>55</xdr:row>
      <xdr:rowOff>40822</xdr:rowOff>
    </xdr:to>
    <xdr:cxnSp macro="">
      <xdr:nvCxnSpPr>
        <xdr:cNvPr id="584" name="直線コネクタ 583"/>
        <xdr:cNvCxnSpPr/>
      </xdr:nvCxnSpPr>
      <xdr:spPr>
        <a:xfrm>
          <a:off x="16093440" y="9261022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54</xdr:row>
      <xdr:rowOff>70049</xdr:rowOff>
    </xdr:from>
    <xdr:ext cx="467179" cy="259045"/>
    <xdr:sp macro="" textlink="">
      <xdr:nvSpPr>
        <xdr:cNvPr id="585" name="テキスト ボックス 584"/>
        <xdr:cNvSpPr txBox="1"/>
      </xdr:nvSpPr>
      <xdr:spPr>
        <a:xfrm>
          <a:off x="15694841" y="9122609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114300</xdr:colOff>
      <xdr:row>53</xdr:row>
      <xdr:rowOff>57150</xdr:rowOff>
    </xdr:to>
    <xdr:cxnSp macro="">
      <xdr:nvCxnSpPr>
        <xdr:cNvPr id="586" name="直線コネクタ 585"/>
        <xdr:cNvCxnSpPr/>
      </xdr:nvCxnSpPr>
      <xdr:spPr>
        <a:xfrm>
          <a:off x="16093440" y="894207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52</xdr:row>
      <xdr:rowOff>86377</xdr:rowOff>
    </xdr:from>
    <xdr:ext cx="467179" cy="259045"/>
    <xdr:sp macro="" textlink="">
      <xdr:nvSpPr>
        <xdr:cNvPr id="587" name="テキスト ボックス 586"/>
        <xdr:cNvSpPr txBox="1"/>
      </xdr:nvSpPr>
      <xdr:spPr>
        <a:xfrm>
          <a:off x="15694841" y="880365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588" name="【学校施設】&#10;一人当たり面積グラフ枠"/>
        <xdr:cNvSpPr/>
      </xdr:nvSpPr>
      <xdr:spPr>
        <a:xfrm>
          <a:off x="16093440" y="894207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54</xdr:row>
      <xdr:rowOff>140426</xdr:rowOff>
    </xdr:from>
    <xdr:to>
      <xdr:col>116</xdr:col>
      <xdr:colOff>62864</xdr:colOff>
      <xdr:row>63</xdr:row>
      <xdr:rowOff>80010</xdr:rowOff>
    </xdr:to>
    <xdr:cxnSp macro="">
      <xdr:nvCxnSpPr>
        <xdr:cNvPr id="589" name="直線コネクタ 588"/>
        <xdr:cNvCxnSpPr/>
      </xdr:nvCxnSpPr>
      <xdr:spPr>
        <a:xfrm flipV="1">
          <a:off x="19509104" y="9192986"/>
          <a:ext cx="0" cy="1448344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63</xdr:row>
      <xdr:rowOff>83837</xdr:rowOff>
    </xdr:from>
    <xdr:ext cx="469744" cy="259045"/>
    <xdr:sp macro="" textlink="">
      <xdr:nvSpPr>
        <xdr:cNvPr id="590" name="【学校施設】&#10;一人当たり面積最小値テキスト"/>
        <xdr:cNvSpPr txBox="1"/>
      </xdr:nvSpPr>
      <xdr:spPr>
        <a:xfrm>
          <a:off x="19547840" y="106451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1.136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63</xdr:row>
      <xdr:rowOff>80010</xdr:rowOff>
    </xdr:from>
    <xdr:to>
      <xdr:col>116</xdr:col>
      <xdr:colOff>152400</xdr:colOff>
      <xdr:row>63</xdr:row>
      <xdr:rowOff>80010</xdr:rowOff>
    </xdr:to>
    <xdr:cxnSp macro="">
      <xdr:nvCxnSpPr>
        <xdr:cNvPr id="591" name="直線コネクタ 590"/>
        <xdr:cNvCxnSpPr/>
      </xdr:nvCxnSpPr>
      <xdr:spPr>
        <a:xfrm>
          <a:off x="19443700" y="1064133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53</xdr:row>
      <xdr:rowOff>87103</xdr:rowOff>
    </xdr:from>
    <xdr:ext cx="469744" cy="259045"/>
    <xdr:sp macro="" textlink="">
      <xdr:nvSpPr>
        <xdr:cNvPr id="592" name="【学校施設】&#10;一人当たり面積最大値テキスト"/>
        <xdr:cNvSpPr txBox="1"/>
      </xdr:nvSpPr>
      <xdr:spPr>
        <a:xfrm>
          <a:off x="19547840" y="897202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2.044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54</xdr:row>
      <xdr:rowOff>140426</xdr:rowOff>
    </xdr:from>
    <xdr:to>
      <xdr:col>116</xdr:col>
      <xdr:colOff>152400</xdr:colOff>
      <xdr:row>54</xdr:row>
      <xdr:rowOff>140426</xdr:rowOff>
    </xdr:to>
    <xdr:cxnSp macro="">
      <xdr:nvCxnSpPr>
        <xdr:cNvPr id="593" name="直線コネクタ 592"/>
        <xdr:cNvCxnSpPr/>
      </xdr:nvCxnSpPr>
      <xdr:spPr>
        <a:xfrm>
          <a:off x="19443700" y="9192986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59</xdr:row>
      <xdr:rowOff>60251</xdr:rowOff>
    </xdr:from>
    <xdr:ext cx="469744" cy="259045"/>
    <xdr:sp macro="" textlink="">
      <xdr:nvSpPr>
        <xdr:cNvPr id="594" name="【学校施設】&#10;一人当たり面積平均値テキスト"/>
        <xdr:cNvSpPr txBox="1"/>
      </xdr:nvSpPr>
      <xdr:spPr>
        <a:xfrm>
          <a:off x="19547840" y="9951011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1.446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60</xdr:row>
      <xdr:rowOff>37374</xdr:rowOff>
    </xdr:from>
    <xdr:to>
      <xdr:col>116</xdr:col>
      <xdr:colOff>114300</xdr:colOff>
      <xdr:row>60</xdr:row>
      <xdr:rowOff>138974</xdr:rowOff>
    </xdr:to>
    <xdr:sp macro="" textlink="">
      <xdr:nvSpPr>
        <xdr:cNvPr id="595" name="フローチャート: 判断 594"/>
        <xdr:cNvSpPr/>
      </xdr:nvSpPr>
      <xdr:spPr>
        <a:xfrm>
          <a:off x="19458940" y="1009577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60</xdr:row>
      <xdr:rowOff>70031</xdr:rowOff>
    </xdr:from>
    <xdr:to>
      <xdr:col>112</xdr:col>
      <xdr:colOff>38100</xdr:colOff>
      <xdr:row>61</xdr:row>
      <xdr:rowOff>181</xdr:rowOff>
    </xdr:to>
    <xdr:sp macro="" textlink="">
      <xdr:nvSpPr>
        <xdr:cNvPr id="596" name="フローチャート: 判断 595"/>
        <xdr:cNvSpPr/>
      </xdr:nvSpPr>
      <xdr:spPr>
        <a:xfrm>
          <a:off x="18735040" y="10128431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60</xdr:row>
      <xdr:rowOff>81462</xdr:rowOff>
    </xdr:from>
    <xdr:to>
      <xdr:col>107</xdr:col>
      <xdr:colOff>101600</xdr:colOff>
      <xdr:row>61</xdr:row>
      <xdr:rowOff>11612</xdr:rowOff>
    </xdr:to>
    <xdr:sp macro="" textlink="">
      <xdr:nvSpPr>
        <xdr:cNvPr id="597" name="フローチャート: 判断 596"/>
        <xdr:cNvSpPr/>
      </xdr:nvSpPr>
      <xdr:spPr>
        <a:xfrm>
          <a:off x="17937480" y="10139862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60</xdr:row>
      <xdr:rowOff>1451</xdr:rowOff>
    </xdr:from>
    <xdr:to>
      <xdr:col>102</xdr:col>
      <xdr:colOff>165100</xdr:colOff>
      <xdr:row>60</xdr:row>
      <xdr:rowOff>103051</xdr:rowOff>
    </xdr:to>
    <xdr:sp macro="" textlink="">
      <xdr:nvSpPr>
        <xdr:cNvPr id="598" name="フローチャート: 判断 597"/>
        <xdr:cNvSpPr/>
      </xdr:nvSpPr>
      <xdr:spPr>
        <a:xfrm>
          <a:off x="17162780" y="1005985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59</xdr:row>
      <xdr:rowOff>146776</xdr:rowOff>
    </xdr:from>
    <xdr:to>
      <xdr:col>98</xdr:col>
      <xdr:colOff>38100</xdr:colOff>
      <xdr:row>60</xdr:row>
      <xdr:rowOff>76926</xdr:rowOff>
    </xdr:to>
    <xdr:sp macro="" textlink="">
      <xdr:nvSpPr>
        <xdr:cNvPr id="599" name="フローチャート: 判断 598"/>
        <xdr:cNvSpPr/>
      </xdr:nvSpPr>
      <xdr:spPr>
        <a:xfrm>
          <a:off x="16388080" y="10037536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66</xdr:row>
      <xdr:rowOff>111777</xdr:rowOff>
    </xdr:from>
    <xdr:ext cx="762000" cy="259045"/>
    <xdr:sp macro="" textlink="">
      <xdr:nvSpPr>
        <xdr:cNvPr id="600" name="テキスト ボックス 599"/>
        <xdr:cNvSpPr txBox="1"/>
      </xdr:nvSpPr>
      <xdr:spPr>
        <a:xfrm>
          <a:off x="193421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66</xdr:row>
      <xdr:rowOff>111777</xdr:rowOff>
    </xdr:from>
    <xdr:ext cx="762000" cy="259045"/>
    <xdr:sp macro="" textlink="">
      <xdr:nvSpPr>
        <xdr:cNvPr id="601" name="テキスト ボックス 600"/>
        <xdr:cNvSpPr txBox="1"/>
      </xdr:nvSpPr>
      <xdr:spPr>
        <a:xfrm>
          <a:off x="1861058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66</xdr:row>
      <xdr:rowOff>111777</xdr:rowOff>
    </xdr:from>
    <xdr:ext cx="762000" cy="259045"/>
    <xdr:sp macro="" textlink="">
      <xdr:nvSpPr>
        <xdr:cNvPr id="602" name="テキスト ボックス 601"/>
        <xdr:cNvSpPr txBox="1"/>
      </xdr:nvSpPr>
      <xdr:spPr>
        <a:xfrm>
          <a:off x="178206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66</xdr:row>
      <xdr:rowOff>111777</xdr:rowOff>
    </xdr:from>
    <xdr:ext cx="762000" cy="259045"/>
    <xdr:sp macro="" textlink="">
      <xdr:nvSpPr>
        <xdr:cNvPr id="603" name="テキスト ボックス 602"/>
        <xdr:cNvSpPr txBox="1"/>
      </xdr:nvSpPr>
      <xdr:spPr>
        <a:xfrm>
          <a:off x="170459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66</xdr:row>
      <xdr:rowOff>111777</xdr:rowOff>
    </xdr:from>
    <xdr:ext cx="762000" cy="259045"/>
    <xdr:sp macro="" textlink="">
      <xdr:nvSpPr>
        <xdr:cNvPr id="604" name="テキスト ボックス 603"/>
        <xdr:cNvSpPr txBox="1"/>
      </xdr:nvSpPr>
      <xdr:spPr>
        <a:xfrm>
          <a:off x="1626362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61</xdr:row>
      <xdr:rowOff>4717</xdr:rowOff>
    </xdr:from>
    <xdr:to>
      <xdr:col>116</xdr:col>
      <xdr:colOff>114300</xdr:colOff>
      <xdr:row>61</xdr:row>
      <xdr:rowOff>106317</xdr:rowOff>
    </xdr:to>
    <xdr:sp macro="" textlink="">
      <xdr:nvSpPr>
        <xdr:cNvPr id="605" name="楕円 604"/>
        <xdr:cNvSpPr/>
      </xdr:nvSpPr>
      <xdr:spPr>
        <a:xfrm>
          <a:off x="19458940" y="1023075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60</xdr:row>
      <xdr:rowOff>154594</xdr:rowOff>
    </xdr:from>
    <xdr:ext cx="469744" cy="259045"/>
    <xdr:sp macro="" textlink="">
      <xdr:nvSpPr>
        <xdr:cNvPr id="606" name="【学校施設】&#10;一人当たり面積該当値テキスト"/>
        <xdr:cNvSpPr txBox="1"/>
      </xdr:nvSpPr>
      <xdr:spPr>
        <a:xfrm>
          <a:off x="19547840" y="1021299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1.361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61</xdr:row>
      <xdr:rowOff>3084</xdr:rowOff>
    </xdr:from>
    <xdr:to>
      <xdr:col>112</xdr:col>
      <xdr:colOff>38100</xdr:colOff>
      <xdr:row>61</xdr:row>
      <xdr:rowOff>104684</xdr:rowOff>
    </xdr:to>
    <xdr:sp macro="" textlink="">
      <xdr:nvSpPr>
        <xdr:cNvPr id="607" name="楕円 606"/>
        <xdr:cNvSpPr/>
      </xdr:nvSpPr>
      <xdr:spPr>
        <a:xfrm>
          <a:off x="18735040" y="10229124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61</xdr:row>
      <xdr:rowOff>53884</xdr:rowOff>
    </xdr:from>
    <xdr:to>
      <xdr:col>116</xdr:col>
      <xdr:colOff>63500</xdr:colOff>
      <xdr:row>61</xdr:row>
      <xdr:rowOff>55517</xdr:rowOff>
    </xdr:to>
    <xdr:cxnSp macro="">
      <xdr:nvCxnSpPr>
        <xdr:cNvPr id="608" name="直線コネクタ 607"/>
        <xdr:cNvCxnSpPr/>
      </xdr:nvCxnSpPr>
      <xdr:spPr>
        <a:xfrm>
          <a:off x="18778220" y="10279924"/>
          <a:ext cx="731520" cy="163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60</xdr:row>
      <xdr:rowOff>164737</xdr:rowOff>
    </xdr:from>
    <xdr:to>
      <xdr:col>107</xdr:col>
      <xdr:colOff>101600</xdr:colOff>
      <xdr:row>61</xdr:row>
      <xdr:rowOff>94887</xdr:rowOff>
    </xdr:to>
    <xdr:sp macro="" textlink="">
      <xdr:nvSpPr>
        <xdr:cNvPr id="609" name="楕円 608"/>
        <xdr:cNvSpPr/>
      </xdr:nvSpPr>
      <xdr:spPr>
        <a:xfrm>
          <a:off x="17937480" y="10223137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61</xdr:row>
      <xdr:rowOff>44087</xdr:rowOff>
    </xdr:from>
    <xdr:to>
      <xdr:col>111</xdr:col>
      <xdr:colOff>177800</xdr:colOff>
      <xdr:row>61</xdr:row>
      <xdr:rowOff>53884</xdr:rowOff>
    </xdr:to>
    <xdr:cxnSp macro="">
      <xdr:nvCxnSpPr>
        <xdr:cNvPr id="610" name="直線コネクタ 609"/>
        <xdr:cNvCxnSpPr/>
      </xdr:nvCxnSpPr>
      <xdr:spPr>
        <a:xfrm>
          <a:off x="17988280" y="10270127"/>
          <a:ext cx="789940" cy="979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60</xdr:row>
      <xdr:rowOff>161472</xdr:rowOff>
    </xdr:from>
    <xdr:to>
      <xdr:col>102</xdr:col>
      <xdr:colOff>165100</xdr:colOff>
      <xdr:row>61</xdr:row>
      <xdr:rowOff>91622</xdr:rowOff>
    </xdr:to>
    <xdr:sp macro="" textlink="">
      <xdr:nvSpPr>
        <xdr:cNvPr id="611" name="楕円 610"/>
        <xdr:cNvSpPr/>
      </xdr:nvSpPr>
      <xdr:spPr>
        <a:xfrm>
          <a:off x="17162780" y="10219872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61</xdr:row>
      <xdr:rowOff>40822</xdr:rowOff>
    </xdr:from>
    <xdr:to>
      <xdr:col>107</xdr:col>
      <xdr:colOff>50800</xdr:colOff>
      <xdr:row>61</xdr:row>
      <xdr:rowOff>44087</xdr:rowOff>
    </xdr:to>
    <xdr:cxnSp macro="">
      <xdr:nvCxnSpPr>
        <xdr:cNvPr id="612" name="直線コネクタ 611"/>
        <xdr:cNvCxnSpPr/>
      </xdr:nvCxnSpPr>
      <xdr:spPr>
        <a:xfrm>
          <a:off x="17213580" y="10266862"/>
          <a:ext cx="774700" cy="32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60</xdr:row>
      <xdr:rowOff>146776</xdr:rowOff>
    </xdr:from>
    <xdr:to>
      <xdr:col>98</xdr:col>
      <xdr:colOff>38100</xdr:colOff>
      <xdr:row>61</xdr:row>
      <xdr:rowOff>76926</xdr:rowOff>
    </xdr:to>
    <xdr:sp macro="" textlink="">
      <xdr:nvSpPr>
        <xdr:cNvPr id="613" name="楕円 612"/>
        <xdr:cNvSpPr/>
      </xdr:nvSpPr>
      <xdr:spPr>
        <a:xfrm>
          <a:off x="16388080" y="10205176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61</xdr:row>
      <xdr:rowOff>26126</xdr:rowOff>
    </xdr:from>
    <xdr:to>
      <xdr:col>102</xdr:col>
      <xdr:colOff>114300</xdr:colOff>
      <xdr:row>61</xdr:row>
      <xdr:rowOff>40822</xdr:rowOff>
    </xdr:to>
    <xdr:cxnSp macro="">
      <xdr:nvCxnSpPr>
        <xdr:cNvPr id="614" name="直線コネクタ 613"/>
        <xdr:cNvCxnSpPr/>
      </xdr:nvCxnSpPr>
      <xdr:spPr>
        <a:xfrm>
          <a:off x="16431260" y="10252166"/>
          <a:ext cx="782320" cy="1469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59</xdr:row>
      <xdr:rowOff>16708</xdr:rowOff>
    </xdr:from>
    <xdr:ext cx="469744" cy="259045"/>
    <xdr:sp macro="" textlink="">
      <xdr:nvSpPr>
        <xdr:cNvPr id="615" name="n_1aveValue【学校施設】&#10;一人当たり面積"/>
        <xdr:cNvSpPr txBox="1"/>
      </xdr:nvSpPr>
      <xdr:spPr>
        <a:xfrm>
          <a:off x="18561127" y="990746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1.426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59</xdr:row>
      <xdr:rowOff>28139</xdr:rowOff>
    </xdr:from>
    <xdr:ext cx="469744" cy="259045"/>
    <xdr:sp macro="" textlink="">
      <xdr:nvSpPr>
        <xdr:cNvPr id="616" name="n_2aveValue【学校施設】&#10;一人当たり面積"/>
        <xdr:cNvSpPr txBox="1"/>
      </xdr:nvSpPr>
      <xdr:spPr>
        <a:xfrm>
          <a:off x="17776267" y="991889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1.419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58</xdr:row>
      <xdr:rowOff>119578</xdr:rowOff>
    </xdr:from>
    <xdr:ext cx="469744" cy="259045"/>
    <xdr:sp macro="" textlink="">
      <xdr:nvSpPr>
        <xdr:cNvPr id="617" name="n_3aveValue【学校施設】&#10;一人当たり面積"/>
        <xdr:cNvSpPr txBox="1"/>
      </xdr:nvSpPr>
      <xdr:spPr>
        <a:xfrm>
          <a:off x="17001567" y="984269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1.468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58</xdr:row>
      <xdr:rowOff>93453</xdr:rowOff>
    </xdr:from>
    <xdr:ext cx="469744" cy="259045"/>
    <xdr:sp macro="" textlink="">
      <xdr:nvSpPr>
        <xdr:cNvPr id="618" name="n_4aveValue【学校施設】&#10;一人当たり面積"/>
        <xdr:cNvSpPr txBox="1"/>
      </xdr:nvSpPr>
      <xdr:spPr>
        <a:xfrm>
          <a:off x="16226867" y="981657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1.484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61</xdr:row>
      <xdr:rowOff>95811</xdr:rowOff>
    </xdr:from>
    <xdr:ext cx="469744" cy="259045"/>
    <xdr:sp macro="" textlink="">
      <xdr:nvSpPr>
        <xdr:cNvPr id="619" name="n_1mainValue【学校施設】&#10;一人当たり面積"/>
        <xdr:cNvSpPr txBox="1"/>
      </xdr:nvSpPr>
      <xdr:spPr>
        <a:xfrm>
          <a:off x="18561127" y="1032185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1.362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61</xdr:row>
      <xdr:rowOff>86014</xdr:rowOff>
    </xdr:from>
    <xdr:ext cx="469744" cy="259045"/>
    <xdr:sp macro="" textlink="">
      <xdr:nvSpPr>
        <xdr:cNvPr id="620" name="n_2mainValue【学校施設】&#10;一人当たり面積"/>
        <xdr:cNvSpPr txBox="1"/>
      </xdr:nvSpPr>
      <xdr:spPr>
        <a:xfrm>
          <a:off x="17776267" y="1031205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1.368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61</xdr:row>
      <xdr:rowOff>82749</xdr:rowOff>
    </xdr:from>
    <xdr:ext cx="469744" cy="259045"/>
    <xdr:sp macro="" textlink="">
      <xdr:nvSpPr>
        <xdr:cNvPr id="621" name="n_3mainValue【学校施設】&#10;一人当たり面積"/>
        <xdr:cNvSpPr txBox="1"/>
      </xdr:nvSpPr>
      <xdr:spPr>
        <a:xfrm>
          <a:off x="17001567" y="1030878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1.370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61</xdr:row>
      <xdr:rowOff>68053</xdr:rowOff>
    </xdr:from>
    <xdr:ext cx="469744" cy="259045"/>
    <xdr:sp macro="" textlink="">
      <xdr:nvSpPr>
        <xdr:cNvPr id="622" name="n_4mainValue【学校施設】&#10;一人当たり面積"/>
        <xdr:cNvSpPr txBox="1"/>
      </xdr:nvSpPr>
      <xdr:spPr>
        <a:xfrm>
          <a:off x="16226867" y="1029409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1.379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68</xdr:row>
      <xdr:rowOff>152400</xdr:rowOff>
    </xdr:from>
    <xdr:to>
      <xdr:col>90</xdr:col>
      <xdr:colOff>25400</xdr:colOff>
      <xdr:row>72</xdr:row>
      <xdr:rowOff>101600</xdr:rowOff>
    </xdr:to>
    <xdr:sp macro="" textlink="">
      <xdr:nvSpPr>
        <xdr:cNvPr id="623" name="正方形/長方形 622"/>
        <xdr:cNvSpPr/>
      </xdr:nvSpPr>
      <xdr:spPr>
        <a:xfrm>
          <a:off x="10960100" y="1155192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児童館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72</xdr:row>
      <xdr:rowOff>127000</xdr:rowOff>
    </xdr:from>
    <xdr:to>
      <xdr:col>74</xdr:col>
      <xdr:colOff>0</xdr:colOff>
      <xdr:row>74</xdr:row>
      <xdr:rowOff>38100</xdr:rowOff>
    </xdr:to>
    <xdr:sp macro="" textlink="">
      <xdr:nvSpPr>
        <xdr:cNvPr id="624" name="正方形/長方形 623"/>
        <xdr:cNvSpPr/>
      </xdr:nvSpPr>
      <xdr:spPr>
        <a:xfrm>
          <a:off x="110642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73</xdr:row>
      <xdr:rowOff>158750</xdr:rowOff>
    </xdr:from>
    <xdr:to>
      <xdr:col>74</xdr:col>
      <xdr:colOff>0</xdr:colOff>
      <xdr:row>75</xdr:row>
      <xdr:rowOff>69850</xdr:rowOff>
    </xdr:to>
    <xdr:sp macro="" textlink="">
      <xdr:nvSpPr>
        <xdr:cNvPr id="625" name="正方形/長方形 624"/>
        <xdr:cNvSpPr/>
      </xdr:nvSpPr>
      <xdr:spPr>
        <a:xfrm>
          <a:off x="110642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8/21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72</xdr:row>
      <xdr:rowOff>127000</xdr:rowOff>
    </xdr:from>
    <xdr:to>
      <xdr:col>79</xdr:col>
      <xdr:colOff>63500</xdr:colOff>
      <xdr:row>74</xdr:row>
      <xdr:rowOff>38100</xdr:rowOff>
    </xdr:to>
    <xdr:sp macro="" textlink="">
      <xdr:nvSpPr>
        <xdr:cNvPr id="626" name="正方形/長方形 625"/>
        <xdr:cNvSpPr/>
      </xdr:nvSpPr>
      <xdr:spPr>
        <a:xfrm>
          <a:off x="119659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73</xdr:row>
      <xdr:rowOff>158750</xdr:rowOff>
    </xdr:from>
    <xdr:to>
      <xdr:col>79</xdr:col>
      <xdr:colOff>63500</xdr:colOff>
      <xdr:row>75</xdr:row>
      <xdr:rowOff>69850</xdr:rowOff>
    </xdr:to>
    <xdr:sp macro="" textlink="">
      <xdr:nvSpPr>
        <xdr:cNvPr id="627" name="正方形/長方形 626"/>
        <xdr:cNvSpPr/>
      </xdr:nvSpPr>
      <xdr:spPr>
        <a:xfrm>
          <a:off x="119659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72</xdr:row>
      <xdr:rowOff>127000</xdr:rowOff>
    </xdr:from>
    <xdr:to>
      <xdr:col>85</xdr:col>
      <xdr:colOff>63500</xdr:colOff>
      <xdr:row>74</xdr:row>
      <xdr:rowOff>38100</xdr:rowOff>
    </xdr:to>
    <xdr:sp macro="" textlink="">
      <xdr:nvSpPr>
        <xdr:cNvPr id="628" name="正方形/長方形 627"/>
        <xdr:cNvSpPr/>
      </xdr:nvSpPr>
      <xdr:spPr>
        <a:xfrm>
          <a:off x="1297178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73</xdr:row>
      <xdr:rowOff>158750</xdr:rowOff>
    </xdr:from>
    <xdr:to>
      <xdr:col>85</xdr:col>
      <xdr:colOff>63500</xdr:colOff>
      <xdr:row>75</xdr:row>
      <xdr:rowOff>69850</xdr:rowOff>
    </xdr:to>
    <xdr:sp macro="" textlink="">
      <xdr:nvSpPr>
        <xdr:cNvPr id="629" name="正方形/長方形 628"/>
        <xdr:cNvSpPr/>
      </xdr:nvSpPr>
      <xdr:spPr>
        <a:xfrm>
          <a:off x="1297178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30" name="正方形/長方形 629"/>
        <xdr:cNvSpPr/>
      </xdr:nvSpPr>
      <xdr:spPr>
        <a:xfrm>
          <a:off x="10960100" y="1266825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74</xdr:row>
      <xdr:rowOff>76200</xdr:rowOff>
    </xdr:from>
    <xdr:ext cx="298543" cy="225703"/>
    <xdr:sp macro="" textlink="">
      <xdr:nvSpPr>
        <xdr:cNvPr id="631" name="テキスト ボックス 630"/>
        <xdr:cNvSpPr txBox="1"/>
      </xdr:nvSpPr>
      <xdr:spPr>
        <a:xfrm>
          <a:off x="10922000" y="1248156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152400</xdr:rowOff>
    </xdr:from>
    <xdr:to>
      <xdr:col>89</xdr:col>
      <xdr:colOff>177800</xdr:colOff>
      <xdr:row>88</xdr:row>
      <xdr:rowOff>152400</xdr:rowOff>
    </xdr:to>
    <xdr:cxnSp macro="">
      <xdr:nvCxnSpPr>
        <xdr:cNvPr id="632" name="直線コネクタ 631"/>
        <xdr:cNvCxnSpPr/>
      </xdr:nvCxnSpPr>
      <xdr:spPr>
        <a:xfrm>
          <a:off x="10960100" y="1490472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88</xdr:row>
      <xdr:rowOff>10177</xdr:rowOff>
    </xdr:from>
    <xdr:ext cx="467179" cy="259045"/>
    <xdr:sp macro="" textlink="">
      <xdr:nvSpPr>
        <xdr:cNvPr id="633" name="テキスト ボックス 632"/>
        <xdr:cNvSpPr txBox="1"/>
      </xdr:nvSpPr>
      <xdr:spPr>
        <a:xfrm>
          <a:off x="10561501" y="1476249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86</xdr:row>
      <xdr:rowOff>114300</xdr:rowOff>
    </xdr:from>
    <xdr:to>
      <xdr:col>89</xdr:col>
      <xdr:colOff>177800</xdr:colOff>
      <xdr:row>86</xdr:row>
      <xdr:rowOff>114300</xdr:rowOff>
    </xdr:to>
    <xdr:cxnSp macro="">
      <xdr:nvCxnSpPr>
        <xdr:cNvPr id="634" name="直線コネクタ 633"/>
        <xdr:cNvCxnSpPr/>
      </xdr:nvCxnSpPr>
      <xdr:spPr>
        <a:xfrm>
          <a:off x="10960100" y="1453134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85</xdr:row>
      <xdr:rowOff>143527</xdr:rowOff>
    </xdr:from>
    <xdr:ext cx="467179" cy="259045"/>
    <xdr:sp macro="" textlink="">
      <xdr:nvSpPr>
        <xdr:cNvPr id="635" name="テキスト ボックス 634"/>
        <xdr:cNvSpPr txBox="1"/>
      </xdr:nvSpPr>
      <xdr:spPr>
        <a:xfrm>
          <a:off x="10561501" y="143929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84</xdr:row>
      <xdr:rowOff>76200</xdr:rowOff>
    </xdr:from>
    <xdr:to>
      <xdr:col>89</xdr:col>
      <xdr:colOff>177800</xdr:colOff>
      <xdr:row>84</xdr:row>
      <xdr:rowOff>76200</xdr:rowOff>
    </xdr:to>
    <xdr:cxnSp macro="">
      <xdr:nvCxnSpPr>
        <xdr:cNvPr id="636" name="直線コネクタ 635"/>
        <xdr:cNvCxnSpPr/>
      </xdr:nvCxnSpPr>
      <xdr:spPr>
        <a:xfrm>
          <a:off x="10960100" y="1415796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83</xdr:row>
      <xdr:rowOff>105427</xdr:rowOff>
    </xdr:from>
    <xdr:ext cx="403059" cy="259045"/>
    <xdr:sp macro="" textlink="">
      <xdr:nvSpPr>
        <xdr:cNvPr id="637" name="テキスト ボックス 636"/>
        <xdr:cNvSpPr txBox="1"/>
      </xdr:nvSpPr>
      <xdr:spPr>
        <a:xfrm>
          <a:off x="10602761" y="1401954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82</xdr:row>
      <xdr:rowOff>38100</xdr:rowOff>
    </xdr:from>
    <xdr:to>
      <xdr:col>89</xdr:col>
      <xdr:colOff>177800</xdr:colOff>
      <xdr:row>82</xdr:row>
      <xdr:rowOff>38100</xdr:rowOff>
    </xdr:to>
    <xdr:cxnSp macro="">
      <xdr:nvCxnSpPr>
        <xdr:cNvPr id="638" name="直線コネクタ 637"/>
        <xdr:cNvCxnSpPr/>
      </xdr:nvCxnSpPr>
      <xdr:spPr>
        <a:xfrm>
          <a:off x="10960100" y="1378458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81</xdr:row>
      <xdr:rowOff>67327</xdr:rowOff>
    </xdr:from>
    <xdr:ext cx="403059" cy="259045"/>
    <xdr:sp macro="" textlink="">
      <xdr:nvSpPr>
        <xdr:cNvPr id="639" name="テキスト ボックス 638"/>
        <xdr:cNvSpPr txBox="1"/>
      </xdr:nvSpPr>
      <xdr:spPr>
        <a:xfrm>
          <a:off x="10602761" y="1364616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80</xdr:row>
      <xdr:rowOff>0</xdr:rowOff>
    </xdr:from>
    <xdr:to>
      <xdr:col>89</xdr:col>
      <xdr:colOff>177800</xdr:colOff>
      <xdr:row>80</xdr:row>
      <xdr:rowOff>0</xdr:rowOff>
    </xdr:to>
    <xdr:cxnSp macro="">
      <xdr:nvCxnSpPr>
        <xdr:cNvPr id="640" name="直線コネクタ 639"/>
        <xdr:cNvCxnSpPr/>
      </xdr:nvCxnSpPr>
      <xdr:spPr>
        <a:xfrm>
          <a:off x="10960100" y="1341120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79</xdr:row>
      <xdr:rowOff>29227</xdr:rowOff>
    </xdr:from>
    <xdr:ext cx="403059" cy="259045"/>
    <xdr:sp macro="" textlink="">
      <xdr:nvSpPr>
        <xdr:cNvPr id="641" name="テキスト ボックス 640"/>
        <xdr:cNvSpPr txBox="1"/>
      </xdr:nvSpPr>
      <xdr:spPr>
        <a:xfrm>
          <a:off x="10602761" y="132727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77</xdr:row>
      <xdr:rowOff>133350</xdr:rowOff>
    </xdr:from>
    <xdr:to>
      <xdr:col>89</xdr:col>
      <xdr:colOff>177800</xdr:colOff>
      <xdr:row>77</xdr:row>
      <xdr:rowOff>133350</xdr:rowOff>
    </xdr:to>
    <xdr:cxnSp macro="">
      <xdr:nvCxnSpPr>
        <xdr:cNvPr id="642" name="直線コネクタ 641"/>
        <xdr:cNvCxnSpPr/>
      </xdr:nvCxnSpPr>
      <xdr:spPr>
        <a:xfrm>
          <a:off x="10960100" y="1304163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76</xdr:row>
      <xdr:rowOff>162577</xdr:rowOff>
    </xdr:from>
    <xdr:ext cx="403059" cy="259045"/>
    <xdr:sp macro="" textlink="">
      <xdr:nvSpPr>
        <xdr:cNvPr id="643" name="テキスト ボックス 642"/>
        <xdr:cNvSpPr txBox="1"/>
      </xdr:nvSpPr>
      <xdr:spPr>
        <a:xfrm>
          <a:off x="10602761" y="129032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89</xdr:col>
      <xdr:colOff>177800</xdr:colOff>
      <xdr:row>75</xdr:row>
      <xdr:rowOff>95250</xdr:rowOff>
    </xdr:to>
    <xdr:cxnSp macro="">
      <xdr:nvCxnSpPr>
        <xdr:cNvPr id="644" name="直線コネクタ 643"/>
        <xdr:cNvCxnSpPr/>
      </xdr:nvCxnSpPr>
      <xdr:spPr>
        <a:xfrm>
          <a:off x="10960100" y="1266825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74</xdr:row>
      <xdr:rowOff>124477</xdr:rowOff>
    </xdr:from>
    <xdr:ext cx="338939" cy="259045"/>
    <xdr:sp macro="" textlink="">
      <xdr:nvSpPr>
        <xdr:cNvPr id="645" name="テキスト ボックス 644"/>
        <xdr:cNvSpPr txBox="1"/>
      </xdr:nvSpPr>
      <xdr:spPr>
        <a:xfrm>
          <a:off x="10666881" y="1252983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46" name="【児童館】&#10;有形固定資産減価償却率グラフ枠"/>
        <xdr:cNvSpPr/>
      </xdr:nvSpPr>
      <xdr:spPr>
        <a:xfrm>
          <a:off x="10960100" y="1266825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77</xdr:row>
      <xdr:rowOff>123825</xdr:rowOff>
    </xdr:from>
    <xdr:to>
      <xdr:col>85</xdr:col>
      <xdr:colOff>126364</xdr:colOff>
      <xdr:row>86</xdr:row>
      <xdr:rowOff>114300</xdr:rowOff>
    </xdr:to>
    <xdr:cxnSp macro="">
      <xdr:nvCxnSpPr>
        <xdr:cNvPr id="647" name="直線コネクタ 646"/>
        <xdr:cNvCxnSpPr/>
      </xdr:nvCxnSpPr>
      <xdr:spPr>
        <a:xfrm flipV="1">
          <a:off x="14375764" y="13032105"/>
          <a:ext cx="0" cy="149923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86</xdr:row>
      <xdr:rowOff>118127</xdr:rowOff>
    </xdr:from>
    <xdr:ext cx="469744" cy="259045"/>
    <xdr:sp macro="" textlink="">
      <xdr:nvSpPr>
        <xdr:cNvPr id="648" name="【児童館】&#10;有形固定資産減価償却率最小値テキスト"/>
        <xdr:cNvSpPr txBox="1"/>
      </xdr:nvSpPr>
      <xdr:spPr>
        <a:xfrm>
          <a:off x="14414500" y="145351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86</xdr:row>
      <xdr:rowOff>114300</xdr:rowOff>
    </xdr:from>
    <xdr:to>
      <xdr:col>86</xdr:col>
      <xdr:colOff>25400</xdr:colOff>
      <xdr:row>86</xdr:row>
      <xdr:rowOff>114300</xdr:rowOff>
    </xdr:to>
    <xdr:cxnSp macro="">
      <xdr:nvCxnSpPr>
        <xdr:cNvPr id="649" name="直線コネクタ 648"/>
        <xdr:cNvCxnSpPr/>
      </xdr:nvCxnSpPr>
      <xdr:spPr>
        <a:xfrm>
          <a:off x="14287500" y="1453134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76</xdr:row>
      <xdr:rowOff>70502</xdr:rowOff>
    </xdr:from>
    <xdr:ext cx="405111" cy="259045"/>
    <xdr:sp macro="" textlink="">
      <xdr:nvSpPr>
        <xdr:cNvPr id="650" name="【児童館】&#10;有形固定資産減価償却率最大値テキスト"/>
        <xdr:cNvSpPr txBox="1"/>
      </xdr:nvSpPr>
      <xdr:spPr>
        <a:xfrm>
          <a:off x="14414500" y="1281114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19.5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77</xdr:row>
      <xdr:rowOff>123825</xdr:rowOff>
    </xdr:from>
    <xdr:to>
      <xdr:col>86</xdr:col>
      <xdr:colOff>25400</xdr:colOff>
      <xdr:row>77</xdr:row>
      <xdr:rowOff>123825</xdr:rowOff>
    </xdr:to>
    <xdr:cxnSp macro="">
      <xdr:nvCxnSpPr>
        <xdr:cNvPr id="651" name="直線コネクタ 650"/>
        <xdr:cNvCxnSpPr/>
      </xdr:nvCxnSpPr>
      <xdr:spPr>
        <a:xfrm>
          <a:off x="14287500" y="1303210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80</xdr:row>
      <xdr:rowOff>23513</xdr:rowOff>
    </xdr:from>
    <xdr:ext cx="405111" cy="259045"/>
    <xdr:sp macro="" textlink="">
      <xdr:nvSpPr>
        <xdr:cNvPr id="652" name="【児童館】&#10;有形固定資産減価償却率平均値テキスト"/>
        <xdr:cNvSpPr txBox="1"/>
      </xdr:nvSpPr>
      <xdr:spPr>
        <a:xfrm>
          <a:off x="14414500" y="13434713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81</xdr:row>
      <xdr:rowOff>636</xdr:rowOff>
    </xdr:from>
    <xdr:to>
      <xdr:col>85</xdr:col>
      <xdr:colOff>177800</xdr:colOff>
      <xdr:row>81</xdr:row>
      <xdr:rowOff>102236</xdr:rowOff>
    </xdr:to>
    <xdr:sp macro="" textlink="">
      <xdr:nvSpPr>
        <xdr:cNvPr id="653" name="フローチャート: 判断 652"/>
        <xdr:cNvSpPr/>
      </xdr:nvSpPr>
      <xdr:spPr>
        <a:xfrm>
          <a:off x="14325600" y="13579476"/>
          <a:ext cx="9398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80</xdr:row>
      <xdr:rowOff>128270</xdr:rowOff>
    </xdr:from>
    <xdr:to>
      <xdr:col>81</xdr:col>
      <xdr:colOff>101600</xdr:colOff>
      <xdr:row>81</xdr:row>
      <xdr:rowOff>58420</xdr:rowOff>
    </xdr:to>
    <xdr:sp macro="" textlink="">
      <xdr:nvSpPr>
        <xdr:cNvPr id="654" name="フローチャート: 判断 653"/>
        <xdr:cNvSpPr/>
      </xdr:nvSpPr>
      <xdr:spPr>
        <a:xfrm>
          <a:off x="13578840" y="1353947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80</xdr:row>
      <xdr:rowOff>95886</xdr:rowOff>
    </xdr:from>
    <xdr:to>
      <xdr:col>76</xdr:col>
      <xdr:colOff>165100</xdr:colOff>
      <xdr:row>81</xdr:row>
      <xdr:rowOff>26036</xdr:rowOff>
    </xdr:to>
    <xdr:sp macro="" textlink="">
      <xdr:nvSpPr>
        <xdr:cNvPr id="655" name="フローチャート: 判断 654"/>
        <xdr:cNvSpPr/>
      </xdr:nvSpPr>
      <xdr:spPr>
        <a:xfrm>
          <a:off x="12804140" y="13507086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80</xdr:row>
      <xdr:rowOff>120650</xdr:rowOff>
    </xdr:from>
    <xdr:to>
      <xdr:col>72</xdr:col>
      <xdr:colOff>38100</xdr:colOff>
      <xdr:row>81</xdr:row>
      <xdr:rowOff>50800</xdr:rowOff>
    </xdr:to>
    <xdr:sp macro="" textlink="">
      <xdr:nvSpPr>
        <xdr:cNvPr id="656" name="フローチャート: 判断 655"/>
        <xdr:cNvSpPr/>
      </xdr:nvSpPr>
      <xdr:spPr>
        <a:xfrm>
          <a:off x="12029440" y="13531850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81</xdr:row>
      <xdr:rowOff>46355</xdr:rowOff>
    </xdr:from>
    <xdr:to>
      <xdr:col>67</xdr:col>
      <xdr:colOff>101600</xdr:colOff>
      <xdr:row>81</xdr:row>
      <xdr:rowOff>147955</xdr:rowOff>
    </xdr:to>
    <xdr:sp macro="" textlink="">
      <xdr:nvSpPr>
        <xdr:cNvPr id="657" name="フローチャート: 判断 656"/>
        <xdr:cNvSpPr/>
      </xdr:nvSpPr>
      <xdr:spPr>
        <a:xfrm>
          <a:off x="11231880" y="1362519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88</xdr:row>
      <xdr:rowOff>149877</xdr:rowOff>
    </xdr:from>
    <xdr:ext cx="762000" cy="259045"/>
    <xdr:sp macro="" textlink="">
      <xdr:nvSpPr>
        <xdr:cNvPr id="658" name="テキスト ボックス 657"/>
        <xdr:cNvSpPr txBox="1"/>
      </xdr:nvSpPr>
      <xdr:spPr>
        <a:xfrm>
          <a:off x="142087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88</xdr:row>
      <xdr:rowOff>149877</xdr:rowOff>
    </xdr:from>
    <xdr:ext cx="762000" cy="259045"/>
    <xdr:sp macro="" textlink="">
      <xdr:nvSpPr>
        <xdr:cNvPr id="659" name="テキスト ボックス 658"/>
        <xdr:cNvSpPr txBox="1"/>
      </xdr:nvSpPr>
      <xdr:spPr>
        <a:xfrm>
          <a:off x="134620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88</xdr:row>
      <xdr:rowOff>149877</xdr:rowOff>
    </xdr:from>
    <xdr:ext cx="762000" cy="259045"/>
    <xdr:sp macro="" textlink="">
      <xdr:nvSpPr>
        <xdr:cNvPr id="660" name="テキスト ボックス 659"/>
        <xdr:cNvSpPr txBox="1"/>
      </xdr:nvSpPr>
      <xdr:spPr>
        <a:xfrm>
          <a:off x="126873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88</xdr:row>
      <xdr:rowOff>149877</xdr:rowOff>
    </xdr:from>
    <xdr:ext cx="762000" cy="259045"/>
    <xdr:sp macro="" textlink="">
      <xdr:nvSpPr>
        <xdr:cNvPr id="661" name="テキスト ボックス 660"/>
        <xdr:cNvSpPr txBox="1"/>
      </xdr:nvSpPr>
      <xdr:spPr>
        <a:xfrm>
          <a:off x="1190498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88</xdr:row>
      <xdr:rowOff>149877</xdr:rowOff>
    </xdr:from>
    <xdr:ext cx="762000" cy="259045"/>
    <xdr:sp macro="" textlink="">
      <xdr:nvSpPr>
        <xdr:cNvPr id="662" name="テキスト ボックス 661"/>
        <xdr:cNvSpPr txBox="1"/>
      </xdr:nvSpPr>
      <xdr:spPr>
        <a:xfrm>
          <a:off x="111150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81</xdr:row>
      <xdr:rowOff>13970</xdr:rowOff>
    </xdr:from>
    <xdr:to>
      <xdr:col>85</xdr:col>
      <xdr:colOff>177800</xdr:colOff>
      <xdr:row>81</xdr:row>
      <xdr:rowOff>115570</xdr:rowOff>
    </xdr:to>
    <xdr:sp macro="" textlink="">
      <xdr:nvSpPr>
        <xdr:cNvPr id="663" name="楕円 662"/>
        <xdr:cNvSpPr/>
      </xdr:nvSpPr>
      <xdr:spPr>
        <a:xfrm>
          <a:off x="14325600" y="13592810"/>
          <a:ext cx="9398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80</xdr:row>
      <xdr:rowOff>163847</xdr:rowOff>
    </xdr:from>
    <xdr:ext cx="405111" cy="259045"/>
    <xdr:sp macro="" textlink="">
      <xdr:nvSpPr>
        <xdr:cNvPr id="664" name="【児童館】&#10;有形固定資産減価償却率該当値テキスト"/>
        <xdr:cNvSpPr txBox="1"/>
      </xdr:nvSpPr>
      <xdr:spPr>
        <a:xfrm>
          <a:off x="14414500" y="135750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80</xdr:row>
      <xdr:rowOff>156845</xdr:rowOff>
    </xdr:from>
    <xdr:to>
      <xdr:col>81</xdr:col>
      <xdr:colOff>101600</xdr:colOff>
      <xdr:row>81</xdr:row>
      <xdr:rowOff>86995</xdr:rowOff>
    </xdr:to>
    <xdr:sp macro="" textlink="">
      <xdr:nvSpPr>
        <xdr:cNvPr id="665" name="楕円 664"/>
        <xdr:cNvSpPr/>
      </xdr:nvSpPr>
      <xdr:spPr>
        <a:xfrm>
          <a:off x="13578840" y="1356804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81</xdr:row>
      <xdr:rowOff>36195</xdr:rowOff>
    </xdr:from>
    <xdr:to>
      <xdr:col>85</xdr:col>
      <xdr:colOff>127000</xdr:colOff>
      <xdr:row>81</xdr:row>
      <xdr:rowOff>64770</xdr:rowOff>
    </xdr:to>
    <xdr:cxnSp macro="">
      <xdr:nvCxnSpPr>
        <xdr:cNvPr id="666" name="直線コネクタ 665"/>
        <xdr:cNvCxnSpPr/>
      </xdr:nvCxnSpPr>
      <xdr:spPr>
        <a:xfrm>
          <a:off x="13629640" y="13615035"/>
          <a:ext cx="746760" cy="2857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80</xdr:row>
      <xdr:rowOff>151130</xdr:rowOff>
    </xdr:from>
    <xdr:to>
      <xdr:col>76</xdr:col>
      <xdr:colOff>165100</xdr:colOff>
      <xdr:row>81</xdr:row>
      <xdr:rowOff>81280</xdr:rowOff>
    </xdr:to>
    <xdr:sp macro="" textlink="">
      <xdr:nvSpPr>
        <xdr:cNvPr id="667" name="楕円 666"/>
        <xdr:cNvSpPr/>
      </xdr:nvSpPr>
      <xdr:spPr>
        <a:xfrm>
          <a:off x="12804140" y="1356233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81</xdr:row>
      <xdr:rowOff>30480</xdr:rowOff>
    </xdr:from>
    <xdr:to>
      <xdr:col>81</xdr:col>
      <xdr:colOff>50800</xdr:colOff>
      <xdr:row>81</xdr:row>
      <xdr:rowOff>36195</xdr:rowOff>
    </xdr:to>
    <xdr:cxnSp macro="">
      <xdr:nvCxnSpPr>
        <xdr:cNvPr id="668" name="直線コネクタ 667"/>
        <xdr:cNvCxnSpPr/>
      </xdr:nvCxnSpPr>
      <xdr:spPr>
        <a:xfrm>
          <a:off x="12854940" y="13609320"/>
          <a:ext cx="774700" cy="571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83</xdr:row>
      <xdr:rowOff>27305</xdr:rowOff>
    </xdr:from>
    <xdr:to>
      <xdr:col>72</xdr:col>
      <xdr:colOff>38100</xdr:colOff>
      <xdr:row>83</xdr:row>
      <xdr:rowOff>128905</xdr:rowOff>
    </xdr:to>
    <xdr:sp macro="" textlink="">
      <xdr:nvSpPr>
        <xdr:cNvPr id="669" name="楕円 668"/>
        <xdr:cNvSpPr/>
      </xdr:nvSpPr>
      <xdr:spPr>
        <a:xfrm>
          <a:off x="12029440" y="13941425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81</xdr:row>
      <xdr:rowOff>30480</xdr:rowOff>
    </xdr:from>
    <xdr:to>
      <xdr:col>76</xdr:col>
      <xdr:colOff>114300</xdr:colOff>
      <xdr:row>83</xdr:row>
      <xdr:rowOff>78105</xdr:rowOff>
    </xdr:to>
    <xdr:cxnSp macro="">
      <xdr:nvCxnSpPr>
        <xdr:cNvPr id="670" name="直線コネクタ 669"/>
        <xdr:cNvCxnSpPr/>
      </xdr:nvCxnSpPr>
      <xdr:spPr>
        <a:xfrm flipV="1">
          <a:off x="12072620" y="13609320"/>
          <a:ext cx="782320" cy="3829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83</xdr:row>
      <xdr:rowOff>12064</xdr:rowOff>
    </xdr:from>
    <xdr:to>
      <xdr:col>67</xdr:col>
      <xdr:colOff>101600</xdr:colOff>
      <xdr:row>83</xdr:row>
      <xdr:rowOff>113664</xdr:rowOff>
    </xdr:to>
    <xdr:sp macro="" textlink="">
      <xdr:nvSpPr>
        <xdr:cNvPr id="671" name="楕円 670"/>
        <xdr:cNvSpPr/>
      </xdr:nvSpPr>
      <xdr:spPr>
        <a:xfrm>
          <a:off x="11231880" y="1392618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83</xdr:row>
      <xdr:rowOff>62864</xdr:rowOff>
    </xdr:from>
    <xdr:to>
      <xdr:col>71</xdr:col>
      <xdr:colOff>177800</xdr:colOff>
      <xdr:row>83</xdr:row>
      <xdr:rowOff>78105</xdr:rowOff>
    </xdr:to>
    <xdr:cxnSp macro="">
      <xdr:nvCxnSpPr>
        <xdr:cNvPr id="672" name="直線コネクタ 671"/>
        <xdr:cNvCxnSpPr/>
      </xdr:nvCxnSpPr>
      <xdr:spPr>
        <a:xfrm>
          <a:off x="11282680" y="13976984"/>
          <a:ext cx="789940" cy="1524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79</xdr:row>
      <xdr:rowOff>74947</xdr:rowOff>
    </xdr:from>
    <xdr:ext cx="405111" cy="259045"/>
    <xdr:sp macro="" textlink="">
      <xdr:nvSpPr>
        <xdr:cNvPr id="673" name="n_1aveValue【児童館】&#10;有形固定資産減価償却率"/>
        <xdr:cNvSpPr txBox="1"/>
      </xdr:nvSpPr>
      <xdr:spPr>
        <a:xfrm>
          <a:off x="13437244" y="133185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79</xdr:row>
      <xdr:rowOff>42563</xdr:rowOff>
    </xdr:from>
    <xdr:ext cx="405111" cy="259045"/>
    <xdr:sp macro="" textlink="">
      <xdr:nvSpPr>
        <xdr:cNvPr id="674" name="n_2aveValue【児童館】&#10;有形固定資産減価償却率"/>
        <xdr:cNvSpPr txBox="1"/>
      </xdr:nvSpPr>
      <xdr:spPr>
        <a:xfrm>
          <a:off x="12675244" y="1328612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79</xdr:row>
      <xdr:rowOff>67327</xdr:rowOff>
    </xdr:from>
    <xdr:ext cx="405111" cy="259045"/>
    <xdr:sp macro="" textlink="">
      <xdr:nvSpPr>
        <xdr:cNvPr id="675" name="n_3aveValue【児童館】&#10;有形固定資産減価償却率"/>
        <xdr:cNvSpPr txBox="1"/>
      </xdr:nvSpPr>
      <xdr:spPr>
        <a:xfrm>
          <a:off x="11900544" y="1331088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79</xdr:row>
      <xdr:rowOff>164482</xdr:rowOff>
    </xdr:from>
    <xdr:ext cx="405111" cy="259045"/>
    <xdr:sp macro="" textlink="">
      <xdr:nvSpPr>
        <xdr:cNvPr id="676" name="n_4aveValue【児童館】&#10;有形固定資産減価償却率"/>
        <xdr:cNvSpPr txBox="1"/>
      </xdr:nvSpPr>
      <xdr:spPr>
        <a:xfrm>
          <a:off x="11102984" y="1340804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81</xdr:row>
      <xdr:rowOff>78122</xdr:rowOff>
    </xdr:from>
    <xdr:ext cx="405111" cy="259045"/>
    <xdr:sp macro="" textlink="">
      <xdr:nvSpPr>
        <xdr:cNvPr id="677" name="n_1mainValue【児童館】&#10;有形固定資産減価償却率"/>
        <xdr:cNvSpPr txBox="1"/>
      </xdr:nvSpPr>
      <xdr:spPr>
        <a:xfrm>
          <a:off x="13437244" y="136569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81</xdr:row>
      <xdr:rowOff>72407</xdr:rowOff>
    </xdr:from>
    <xdr:ext cx="405111" cy="259045"/>
    <xdr:sp macro="" textlink="">
      <xdr:nvSpPr>
        <xdr:cNvPr id="678" name="n_2mainValue【児童館】&#10;有形固定資産減価償却率"/>
        <xdr:cNvSpPr txBox="1"/>
      </xdr:nvSpPr>
      <xdr:spPr>
        <a:xfrm>
          <a:off x="12675244" y="136512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83</xdr:row>
      <xdr:rowOff>120032</xdr:rowOff>
    </xdr:from>
    <xdr:ext cx="405111" cy="259045"/>
    <xdr:sp macro="" textlink="">
      <xdr:nvSpPr>
        <xdr:cNvPr id="679" name="n_3mainValue【児童館】&#10;有形固定資産減価償却率"/>
        <xdr:cNvSpPr txBox="1"/>
      </xdr:nvSpPr>
      <xdr:spPr>
        <a:xfrm>
          <a:off x="11900544" y="140341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83</xdr:row>
      <xdr:rowOff>104791</xdr:rowOff>
    </xdr:from>
    <xdr:ext cx="405111" cy="259045"/>
    <xdr:sp macro="" textlink="">
      <xdr:nvSpPr>
        <xdr:cNvPr id="680" name="n_4mainValue【児童館】&#10;有形固定資産減価償却率"/>
        <xdr:cNvSpPr txBox="1"/>
      </xdr:nvSpPr>
      <xdr:spPr>
        <a:xfrm>
          <a:off x="11102984" y="1401891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152400</xdr:rowOff>
    </xdr:from>
    <xdr:to>
      <xdr:col>120</xdr:col>
      <xdr:colOff>152400</xdr:colOff>
      <xdr:row>72</xdr:row>
      <xdr:rowOff>101600</xdr:rowOff>
    </xdr:to>
    <xdr:sp macro="" textlink="">
      <xdr:nvSpPr>
        <xdr:cNvPr id="681" name="正方形/長方形 680"/>
        <xdr:cNvSpPr/>
      </xdr:nvSpPr>
      <xdr:spPr>
        <a:xfrm>
          <a:off x="16093440" y="1155192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児童館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72</xdr:row>
      <xdr:rowOff>127000</xdr:rowOff>
    </xdr:from>
    <xdr:to>
      <xdr:col>104</xdr:col>
      <xdr:colOff>127000</xdr:colOff>
      <xdr:row>74</xdr:row>
      <xdr:rowOff>38100</xdr:rowOff>
    </xdr:to>
    <xdr:sp macro="" textlink="">
      <xdr:nvSpPr>
        <xdr:cNvPr id="682" name="正方形/長方形 681"/>
        <xdr:cNvSpPr/>
      </xdr:nvSpPr>
      <xdr:spPr>
        <a:xfrm>
          <a:off x="162204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73</xdr:row>
      <xdr:rowOff>158750</xdr:rowOff>
    </xdr:from>
    <xdr:to>
      <xdr:col>104</xdr:col>
      <xdr:colOff>127000</xdr:colOff>
      <xdr:row>75</xdr:row>
      <xdr:rowOff>69850</xdr:rowOff>
    </xdr:to>
    <xdr:sp macro="" textlink="">
      <xdr:nvSpPr>
        <xdr:cNvPr id="683" name="正方形/長方形 682"/>
        <xdr:cNvSpPr/>
      </xdr:nvSpPr>
      <xdr:spPr>
        <a:xfrm>
          <a:off x="162204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2/21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72</xdr:row>
      <xdr:rowOff>127000</xdr:rowOff>
    </xdr:from>
    <xdr:to>
      <xdr:col>110</xdr:col>
      <xdr:colOff>0</xdr:colOff>
      <xdr:row>74</xdr:row>
      <xdr:rowOff>38100</xdr:rowOff>
    </xdr:to>
    <xdr:sp macro="" textlink="">
      <xdr:nvSpPr>
        <xdr:cNvPr id="684" name="正方形/長方形 683"/>
        <xdr:cNvSpPr/>
      </xdr:nvSpPr>
      <xdr:spPr>
        <a:xfrm>
          <a:off x="1709928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73</xdr:row>
      <xdr:rowOff>158750</xdr:rowOff>
    </xdr:from>
    <xdr:to>
      <xdr:col>110</xdr:col>
      <xdr:colOff>0</xdr:colOff>
      <xdr:row>75</xdr:row>
      <xdr:rowOff>69850</xdr:rowOff>
    </xdr:to>
    <xdr:sp macro="" textlink="">
      <xdr:nvSpPr>
        <xdr:cNvPr id="685" name="正方形/長方形 684"/>
        <xdr:cNvSpPr/>
      </xdr:nvSpPr>
      <xdr:spPr>
        <a:xfrm>
          <a:off x="1709928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72</xdr:row>
      <xdr:rowOff>127000</xdr:rowOff>
    </xdr:from>
    <xdr:to>
      <xdr:col>116</xdr:col>
      <xdr:colOff>0</xdr:colOff>
      <xdr:row>74</xdr:row>
      <xdr:rowOff>38100</xdr:rowOff>
    </xdr:to>
    <xdr:sp macro="" textlink="">
      <xdr:nvSpPr>
        <xdr:cNvPr id="686" name="正方形/長方形 685"/>
        <xdr:cNvSpPr/>
      </xdr:nvSpPr>
      <xdr:spPr>
        <a:xfrm>
          <a:off x="1810512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73</xdr:row>
      <xdr:rowOff>158750</xdr:rowOff>
    </xdr:from>
    <xdr:to>
      <xdr:col>116</xdr:col>
      <xdr:colOff>0</xdr:colOff>
      <xdr:row>75</xdr:row>
      <xdr:rowOff>69850</xdr:rowOff>
    </xdr:to>
    <xdr:sp macro="" textlink="">
      <xdr:nvSpPr>
        <xdr:cNvPr id="687" name="正方形/長方形 686"/>
        <xdr:cNvSpPr/>
      </xdr:nvSpPr>
      <xdr:spPr>
        <a:xfrm>
          <a:off x="1810512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688" name="正方形/長方形 687"/>
        <xdr:cNvSpPr/>
      </xdr:nvSpPr>
      <xdr:spPr>
        <a:xfrm>
          <a:off x="16093440" y="1266825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74</xdr:row>
      <xdr:rowOff>76200</xdr:rowOff>
    </xdr:from>
    <xdr:ext cx="349839" cy="225703"/>
    <xdr:sp macro="" textlink="">
      <xdr:nvSpPr>
        <xdr:cNvPr id="689" name="テキスト ボックス 688"/>
        <xdr:cNvSpPr txBox="1"/>
      </xdr:nvSpPr>
      <xdr:spPr>
        <a:xfrm>
          <a:off x="16078200" y="1248156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152400</xdr:rowOff>
    </xdr:from>
    <xdr:to>
      <xdr:col>120</xdr:col>
      <xdr:colOff>114300</xdr:colOff>
      <xdr:row>88</xdr:row>
      <xdr:rowOff>152400</xdr:rowOff>
    </xdr:to>
    <xdr:cxnSp macro="">
      <xdr:nvCxnSpPr>
        <xdr:cNvPr id="690" name="直線コネクタ 689"/>
        <xdr:cNvCxnSpPr/>
      </xdr:nvCxnSpPr>
      <xdr:spPr>
        <a:xfrm>
          <a:off x="16093440" y="1490472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86</xdr:row>
      <xdr:rowOff>168729</xdr:rowOff>
    </xdr:from>
    <xdr:to>
      <xdr:col>120</xdr:col>
      <xdr:colOff>114300</xdr:colOff>
      <xdr:row>86</xdr:row>
      <xdr:rowOff>168729</xdr:rowOff>
    </xdr:to>
    <xdr:cxnSp macro="">
      <xdr:nvCxnSpPr>
        <xdr:cNvPr id="691" name="直線コネクタ 690"/>
        <xdr:cNvCxnSpPr/>
      </xdr:nvCxnSpPr>
      <xdr:spPr>
        <a:xfrm>
          <a:off x="16093440" y="14585769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86</xdr:row>
      <xdr:rowOff>26506</xdr:rowOff>
    </xdr:from>
    <xdr:ext cx="467179" cy="259045"/>
    <xdr:sp macro="" textlink="">
      <xdr:nvSpPr>
        <xdr:cNvPr id="692" name="テキスト ボックス 691"/>
        <xdr:cNvSpPr txBox="1"/>
      </xdr:nvSpPr>
      <xdr:spPr>
        <a:xfrm>
          <a:off x="15694841" y="1444354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85</xdr:row>
      <xdr:rowOff>13607</xdr:rowOff>
    </xdr:from>
    <xdr:to>
      <xdr:col>120</xdr:col>
      <xdr:colOff>114300</xdr:colOff>
      <xdr:row>85</xdr:row>
      <xdr:rowOff>13607</xdr:rowOff>
    </xdr:to>
    <xdr:cxnSp macro="">
      <xdr:nvCxnSpPr>
        <xdr:cNvPr id="693" name="直線コネクタ 692"/>
        <xdr:cNvCxnSpPr/>
      </xdr:nvCxnSpPr>
      <xdr:spPr>
        <a:xfrm>
          <a:off x="16093440" y="14263007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84</xdr:row>
      <xdr:rowOff>42834</xdr:rowOff>
    </xdr:from>
    <xdr:ext cx="467179" cy="259045"/>
    <xdr:sp macro="" textlink="">
      <xdr:nvSpPr>
        <xdr:cNvPr id="694" name="テキスト ボックス 693"/>
        <xdr:cNvSpPr txBox="1"/>
      </xdr:nvSpPr>
      <xdr:spPr>
        <a:xfrm>
          <a:off x="15694841" y="14124594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83</xdr:row>
      <xdr:rowOff>29936</xdr:rowOff>
    </xdr:from>
    <xdr:to>
      <xdr:col>120</xdr:col>
      <xdr:colOff>114300</xdr:colOff>
      <xdr:row>83</xdr:row>
      <xdr:rowOff>29936</xdr:rowOff>
    </xdr:to>
    <xdr:cxnSp macro="">
      <xdr:nvCxnSpPr>
        <xdr:cNvPr id="695" name="直線コネクタ 694"/>
        <xdr:cNvCxnSpPr/>
      </xdr:nvCxnSpPr>
      <xdr:spPr>
        <a:xfrm>
          <a:off x="16093440" y="13944056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82</xdr:row>
      <xdr:rowOff>59163</xdr:rowOff>
    </xdr:from>
    <xdr:ext cx="467179" cy="259045"/>
    <xdr:sp macro="" textlink="">
      <xdr:nvSpPr>
        <xdr:cNvPr id="696" name="テキスト ボックス 695"/>
        <xdr:cNvSpPr txBox="1"/>
      </xdr:nvSpPr>
      <xdr:spPr>
        <a:xfrm>
          <a:off x="15694841" y="13805643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81</xdr:row>
      <xdr:rowOff>46264</xdr:rowOff>
    </xdr:from>
    <xdr:to>
      <xdr:col>120</xdr:col>
      <xdr:colOff>114300</xdr:colOff>
      <xdr:row>81</xdr:row>
      <xdr:rowOff>46264</xdr:rowOff>
    </xdr:to>
    <xdr:cxnSp macro="">
      <xdr:nvCxnSpPr>
        <xdr:cNvPr id="697" name="直線コネクタ 696"/>
        <xdr:cNvCxnSpPr/>
      </xdr:nvCxnSpPr>
      <xdr:spPr>
        <a:xfrm>
          <a:off x="16093440" y="13625104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80</xdr:row>
      <xdr:rowOff>75491</xdr:rowOff>
    </xdr:from>
    <xdr:ext cx="467179" cy="259045"/>
    <xdr:sp macro="" textlink="">
      <xdr:nvSpPr>
        <xdr:cNvPr id="698" name="テキスト ボックス 697"/>
        <xdr:cNvSpPr txBox="1"/>
      </xdr:nvSpPr>
      <xdr:spPr>
        <a:xfrm>
          <a:off x="15694841" y="13486691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79</xdr:row>
      <xdr:rowOff>62593</xdr:rowOff>
    </xdr:from>
    <xdr:to>
      <xdr:col>120</xdr:col>
      <xdr:colOff>114300</xdr:colOff>
      <xdr:row>79</xdr:row>
      <xdr:rowOff>62593</xdr:rowOff>
    </xdr:to>
    <xdr:cxnSp macro="">
      <xdr:nvCxnSpPr>
        <xdr:cNvPr id="699" name="直線コネクタ 698"/>
        <xdr:cNvCxnSpPr/>
      </xdr:nvCxnSpPr>
      <xdr:spPr>
        <a:xfrm>
          <a:off x="16093440" y="13306153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78</xdr:row>
      <xdr:rowOff>91820</xdr:rowOff>
    </xdr:from>
    <xdr:ext cx="467179" cy="259045"/>
    <xdr:sp macro="" textlink="">
      <xdr:nvSpPr>
        <xdr:cNvPr id="700" name="テキスト ボックス 699"/>
        <xdr:cNvSpPr txBox="1"/>
      </xdr:nvSpPr>
      <xdr:spPr>
        <a:xfrm>
          <a:off x="15694841" y="1316774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77</xdr:row>
      <xdr:rowOff>78921</xdr:rowOff>
    </xdr:from>
    <xdr:to>
      <xdr:col>120</xdr:col>
      <xdr:colOff>114300</xdr:colOff>
      <xdr:row>77</xdr:row>
      <xdr:rowOff>78921</xdr:rowOff>
    </xdr:to>
    <xdr:cxnSp macro="">
      <xdr:nvCxnSpPr>
        <xdr:cNvPr id="701" name="直線コネクタ 700"/>
        <xdr:cNvCxnSpPr/>
      </xdr:nvCxnSpPr>
      <xdr:spPr>
        <a:xfrm>
          <a:off x="16093440" y="12987201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76</xdr:row>
      <xdr:rowOff>108148</xdr:rowOff>
    </xdr:from>
    <xdr:ext cx="467179" cy="259045"/>
    <xdr:sp macro="" textlink="">
      <xdr:nvSpPr>
        <xdr:cNvPr id="702" name="テキスト ボックス 701"/>
        <xdr:cNvSpPr txBox="1"/>
      </xdr:nvSpPr>
      <xdr:spPr>
        <a:xfrm>
          <a:off x="15694841" y="12848788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114300</xdr:colOff>
      <xdr:row>75</xdr:row>
      <xdr:rowOff>95250</xdr:rowOff>
    </xdr:to>
    <xdr:cxnSp macro="">
      <xdr:nvCxnSpPr>
        <xdr:cNvPr id="703" name="直線コネクタ 702"/>
        <xdr:cNvCxnSpPr/>
      </xdr:nvCxnSpPr>
      <xdr:spPr>
        <a:xfrm>
          <a:off x="16093440" y="1266825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74</xdr:row>
      <xdr:rowOff>124477</xdr:rowOff>
    </xdr:from>
    <xdr:ext cx="467179" cy="259045"/>
    <xdr:sp macro="" textlink="">
      <xdr:nvSpPr>
        <xdr:cNvPr id="704" name="テキスト ボックス 703"/>
        <xdr:cNvSpPr txBox="1"/>
      </xdr:nvSpPr>
      <xdr:spPr>
        <a:xfrm>
          <a:off x="15694841" y="125298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705" name="【児童館】&#10;一人当たり面積グラフ枠"/>
        <xdr:cNvSpPr/>
      </xdr:nvSpPr>
      <xdr:spPr>
        <a:xfrm>
          <a:off x="16093440" y="1266825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78</xdr:row>
      <xdr:rowOff>70757</xdr:rowOff>
    </xdr:from>
    <xdr:to>
      <xdr:col>116</xdr:col>
      <xdr:colOff>62864</xdr:colOff>
      <xdr:row>86</xdr:row>
      <xdr:rowOff>103414</xdr:rowOff>
    </xdr:to>
    <xdr:cxnSp macro="">
      <xdr:nvCxnSpPr>
        <xdr:cNvPr id="706" name="直線コネクタ 705"/>
        <xdr:cNvCxnSpPr/>
      </xdr:nvCxnSpPr>
      <xdr:spPr>
        <a:xfrm flipV="1">
          <a:off x="19509104" y="13146677"/>
          <a:ext cx="0" cy="137377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86</xdr:row>
      <xdr:rowOff>107241</xdr:rowOff>
    </xdr:from>
    <xdr:ext cx="469744" cy="259045"/>
    <xdr:sp macro="" textlink="">
      <xdr:nvSpPr>
        <xdr:cNvPr id="707" name="【児童館】&#10;一人当たり面積最小値テキスト"/>
        <xdr:cNvSpPr txBox="1"/>
      </xdr:nvSpPr>
      <xdr:spPr>
        <a:xfrm>
          <a:off x="19547840" y="1452428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0.002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86</xdr:row>
      <xdr:rowOff>103414</xdr:rowOff>
    </xdr:from>
    <xdr:to>
      <xdr:col>116</xdr:col>
      <xdr:colOff>152400</xdr:colOff>
      <xdr:row>86</xdr:row>
      <xdr:rowOff>103414</xdr:rowOff>
    </xdr:to>
    <xdr:cxnSp macro="">
      <xdr:nvCxnSpPr>
        <xdr:cNvPr id="708" name="直線コネクタ 707"/>
        <xdr:cNvCxnSpPr/>
      </xdr:nvCxnSpPr>
      <xdr:spPr>
        <a:xfrm>
          <a:off x="19443700" y="14520454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77</xdr:row>
      <xdr:rowOff>17434</xdr:rowOff>
    </xdr:from>
    <xdr:ext cx="469744" cy="259045"/>
    <xdr:sp macro="" textlink="">
      <xdr:nvSpPr>
        <xdr:cNvPr id="709" name="【児童館】&#10;一人当たり面積最大値テキスト"/>
        <xdr:cNvSpPr txBox="1"/>
      </xdr:nvSpPr>
      <xdr:spPr>
        <a:xfrm>
          <a:off x="19547840" y="1292571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78</xdr:row>
      <xdr:rowOff>70757</xdr:rowOff>
    </xdr:from>
    <xdr:to>
      <xdr:col>116</xdr:col>
      <xdr:colOff>152400</xdr:colOff>
      <xdr:row>78</xdr:row>
      <xdr:rowOff>70757</xdr:rowOff>
    </xdr:to>
    <xdr:cxnSp macro="">
      <xdr:nvCxnSpPr>
        <xdr:cNvPr id="710" name="直線コネクタ 709"/>
        <xdr:cNvCxnSpPr/>
      </xdr:nvCxnSpPr>
      <xdr:spPr>
        <a:xfrm>
          <a:off x="19443700" y="13146677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83</xdr:row>
      <xdr:rowOff>55534</xdr:rowOff>
    </xdr:from>
    <xdr:ext cx="469744" cy="259045"/>
    <xdr:sp macro="" textlink="">
      <xdr:nvSpPr>
        <xdr:cNvPr id="711" name="【児童館】&#10;一人当たり面積平均値テキスト"/>
        <xdr:cNvSpPr txBox="1"/>
      </xdr:nvSpPr>
      <xdr:spPr>
        <a:xfrm>
          <a:off x="19547840" y="13969654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83</xdr:row>
      <xdr:rowOff>77107</xdr:rowOff>
    </xdr:from>
    <xdr:to>
      <xdr:col>116</xdr:col>
      <xdr:colOff>114300</xdr:colOff>
      <xdr:row>84</xdr:row>
      <xdr:rowOff>7257</xdr:rowOff>
    </xdr:to>
    <xdr:sp macro="" textlink="">
      <xdr:nvSpPr>
        <xdr:cNvPr id="712" name="フローチャート: 判断 711"/>
        <xdr:cNvSpPr/>
      </xdr:nvSpPr>
      <xdr:spPr>
        <a:xfrm>
          <a:off x="19458940" y="13991227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83</xdr:row>
      <xdr:rowOff>44450</xdr:rowOff>
    </xdr:from>
    <xdr:to>
      <xdr:col>112</xdr:col>
      <xdr:colOff>38100</xdr:colOff>
      <xdr:row>83</xdr:row>
      <xdr:rowOff>146050</xdr:rowOff>
    </xdr:to>
    <xdr:sp macro="" textlink="">
      <xdr:nvSpPr>
        <xdr:cNvPr id="713" name="フローチャート: 判断 712"/>
        <xdr:cNvSpPr/>
      </xdr:nvSpPr>
      <xdr:spPr>
        <a:xfrm>
          <a:off x="18735040" y="1395857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83</xdr:row>
      <xdr:rowOff>44450</xdr:rowOff>
    </xdr:from>
    <xdr:to>
      <xdr:col>107</xdr:col>
      <xdr:colOff>101600</xdr:colOff>
      <xdr:row>83</xdr:row>
      <xdr:rowOff>146050</xdr:rowOff>
    </xdr:to>
    <xdr:sp macro="" textlink="">
      <xdr:nvSpPr>
        <xdr:cNvPr id="714" name="フローチャート: 判断 713"/>
        <xdr:cNvSpPr/>
      </xdr:nvSpPr>
      <xdr:spPr>
        <a:xfrm>
          <a:off x="17937480" y="139585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83</xdr:row>
      <xdr:rowOff>77107</xdr:rowOff>
    </xdr:from>
    <xdr:to>
      <xdr:col>102</xdr:col>
      <xdr:colOff>165100</xdr:colOff>
      <xdr:row>84</xdr:row>
      <xdr:rowOff>7257</xdr:rowOff>
    </xdr:to>
    <xdr:sp macro="" textlink="">
      <xdr:nvSpPr>
        <xdr:cNvPr id="715" name="フローチャート: 判断 714"/>
        <xdr:cNvSpPr/>
      </xdr:nvSpPr>
      <xdr:spPr>
        <a:xfrm>
          <a:off x="17162780" y="13991227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83</xdr:row>
      <xdr:rowOff>77107</xdr:rowOff>
    </xdr:from>
    <xdr:to>
      <xdr:col>98</xdr:col>
      <xdr:colOff>38100</xdr:colOff>
      <xdr:row>84</xdr:row>
      <xdr:rowOff>7257</xdr:rowOff>
    </xdr:to>
    <xdr:sp macro="" textlink="">
      <xdr:nvSpPr>
        <xdr:cNvPr id="716" name="フローチャート: 判断 715"/>
        <xdr:cNvSpPr/>
      </xdr:nvSpPr>
      <xdr:spPr>
        <a:xfrm>
          <a:off x="16388080" y="13991227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88</xdr:row>
      <xdr:rowOff>149877</xdr:rowOff>
    </xdr:from>
    <xdr:ext cx="762000" cy="259045"/>
    <xdr:sp macro="" textlink="">
      <xdr:nvSpPr>
        <xdr:cNvPr id="717" name="テキスト ボックス 716"/>
        <xdr:cNvSpPr txBox="1"/>
      </xdr:nvSpPr>
      <xdr:spPr>
        <a:xfrm>
          <a:off x="193421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88</xdr:row>
      <xdr:rowOff>149877</xdr:rowOff>
    </xdr:from>
    <xdr:ext cx="762000" cy="259045"/>
    <xdr:sp macro="" textlink="">
      <xdr:nvSpPr>
        <xdr:cNvPr id="718" name="テキスト ボックス 717"/>
        <xdr:cNvSpPr txBox="1"/>
      </xdr:nvSpPr>
      <xdr:spPr>
        <a:xfrm>
          <a:off x="1861058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88</xdr:row>
      <xdr:rowOff>149877</xdr:rowOff>
    </xdr:from>
    <xdr:ext cx="762000" cy="259045"/>
    <xdr:sp macro="" textlink="">
      <xdr:nvSpPr>
        <xdr:cNvPr id="719" name="テキスト ボックス 718"/>
        <xdr:cNvSpPr txBox="1"/>
      </xdr:nvSpPr>
      <xdr:spPr>
        <a:xfrm>
          <a:off x="178206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88</xdr:row>
      <xdr:rowOff>149877</xdr:rowOff>
    </xdr:from>
    <xdr:ext cx="762000" cy="259045"/>
    <xdr:sp macro="" textlink="">
      <xdr:nvSpPr>
        <xdr:cNvPr id="720" name="テキスト ボックス 719"/>
        <xdr:cNvSpPr txBox="1"/>
      </xdr:nvSpPr>
      <xdr:spPr>
        <a:xfrm>
          <a:off x="170459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88</xdr:row>
      <xdr:rowOff>149877</xdr:rowOff>
    </xdr:from>
    <xdr:ext cx="762000" cy="259045"/>
    <xdr:sp macro="" textlink="">
      <xdr:nvSpPr>
        <xdr:cNvPr id="721" name="テキスト ボックス 720"/>
        <xdr:cNvSpPr txBox="1"/>
      </xdr:nvSpPr>
      <xdr:spPr>
        <a:xfrm>
          <a:off x="1626362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78</xdr:row>
      <xdr:rowOff>52614</xdr:rowOff>
    </xdr:from>
    <xdr:to>
      <xdr:col>116</xdr:col>
      <xdr:colOff>114300</xdr:colOff>
      <xdr:row>78</xdr:row>
      <xdr:rowOff>154214</xdr:rowOff>
    </xdr:to>
    <xdr:sp macro="" textlink="">
      <xdr:nvSpPr>
        <xdr:cNvPr id="722" name="楕円 721"/>
        <xdr:cNvSpPr/>
      </xdr:nvSpPr>
      <xdr:spPr>
        <a:xfrm>
          <a:off x="19458940" y="1312853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77</xdr:row>
      <xdr:rowOff>144434</xdr:rowOff>
    </xdr:from>
    <xdr:ext cx="469744" cy="259045"/>
    <xdr:sp macro="" textlink="">
      <xdr:nvSpPr>
        <xdr:cNvPr id="723" name="【児童館】&#10;一人当たり面積該当値テキスト"/>
        <xdr:cNvSpPr txBox="1"/>
      </xdr:nvSpPr>
      <xdr:spPr>
        <a:xfrm>
          <a:off x="19547840" y="1305271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78</xdr:row>
      <xdr:rowOff>52614</xdr:rowOff>
    </xdr:from>
    <xdr:to>
      <xdr:col>112</xdr:col>
      <xdr:colOff>38100</xdr:colOff>
      <xdr:row>78</xdr:row>
      <xdr:rowOff>154214</xdr:rowOff>
    </xdr:to>
    <xdr:sp macro="" textlink="">
      <xdr:nvSpPr>
        <xdr:cNvPr id="724" name="楕円 723"/>
        <xdr:cNvSpPr/>
      </xdr:nvSpPr>
      <xdr:spPr>
        <a:xfrm>
          <a:off x="18735040" y="13128534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78</xdr:row>
      <xdr:rowOff>103414</xdr:rowOff>
    </xdr:from>
    <xdr:to>
      <xdr:col>116</xdr:col>
      <xdr:colOff>63500</xdr:colOff>
      <xdr:row>78</xdr:row>
      <xdr:rowOff>103414</xdr:rowOff>
    </xdr:to>
    <xdr:cxnSp macro="">
      <xdr:nvCxnSpPr>
        <xdr:cNvPr id="725" name="直線コネクタ 724"/>
        <xdr:cNvCxnSpPr/>
      </xdr:nvCxnSpPr>
      <xdr:spPr>
        <a:xfrm>
          <a:off x="18778220" y="13179334"/>
          <a:ext cx="7315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77</xdr:row>
      <xdr:rowOff>126093</xdr:rowOff>
    </xdr:from>
    <xdr:to>
      <xdr:col>107</xdr:col>
      <xdr:colOff>101600</xdr:colOff>
      <xdr:row>78</xdr:row>
      <xdr:rowOff>56243</xdr:rowOff>
    </xdr:to>
    <xdr:sp macro="" textlink="">
      <xdr:nvSpPr>
        <xdr:cNvPr id="726" name="楕円 725"/>
        <xdr:cNvSpPr/>
      </xdr:nvSpPr>
      <xdr:spPr>
        <a:xfrm>
          <a:off x="17937480" y="13034373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78</xdr:row>
      <xdr:rowOff>5443</xdr:rowOff>
    </xdr:from>
    <xdr:to>
      <xdr:col>111</xdr:col>
      <xdr:colOff>177800</xdr:colOff>
      <xdr:row>78</xdr:row>
      <xdr:rowOff>103414</xdr:rowOff>
    </xdr:to>
    <xdr:cxnSp macro="">
      <xdr:nvCxnSpPr>
        <xdr:cNvPr id="727" name="直線コネクタ 726"/>
        <xdr:cNvCxnSpPr/>
      </xdr:nvCxnSpPr>
      <xdr:spPr>
        <a:xfrm>
          <a:off x="17988280" y="13081363"/>
          <a:ext cx="789940" cy="9797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78</xdr:row>
      <xdr:rowOff>150586</xdr:rowOff>
    </xdr:from>
    <xdr:to>
      <xdr:col>102</xdr:col>
      <xdr:colOff>165100</xdr:colOff>
      <xdr:row>79</xdr:row>
      <xdr:rowOff>80736</xdr:rowOff>
    </xdr:to>
    <xdr:sp macro="" textlink="">
      <xdr:nvSpPr>
        <xdr:cNvPr id="728" name="楕円 727"/>
        <xdr:cNvSpPr/>
      </xdr:nvSpPr>
      <xdr:spPr>
        <a:xfrm>
          <a:off x="17162780" y="13226506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78</xdr:row>
      <xdr:rowOff>5443</xdr:rowOff>
    </xdr:from>
    <xdr:to>
      <xdr:col>107</xdr:col>
      <xdr:colOff>50800</xdr:colOff>
      <xdr:row>79</xdr:row>
      <xdr:rowOff>29936</xdr:rowOff>
    </xdr:to>
    <xdr:cxnSp macro="">
      <xdr:nvCxnSpPr>
        <xdr:cNvPr id="729" name="直線コネクタ 728"/>
        <xdr:cNvCxnSpPr/>
      </xdr:nvCxnSpPr>
      <xdr:spPr>
        <a:xfrm flipV="1">
          <a:off x="17213580" y="13081363"/>
          <a:ext cx="774700" cy="19213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78</xdr:row>
      <xdr:rowOff>19957</xdr:rowOff>
    </xdr:from>
    <xdr:to>
      <xdr:col>98</xdr:col>
      <xdr:colOff>38100</xdr:colOff>
      <xdr:row>78</xdr:row>
      <xdr:rowOff>121557</xdr:rowOff>
    </xdr:to>
    <xdr:sp macro="" textlink="">
      <xdr:nvSpPr>
        <xdr:cNvPr id="730" name="楕円 729"/>
        <xdr:cNvSpPr/>
      </xdr:nvSpPr>
      <xdr:spPr>
        <a:xfrm>
          <a:off x="16388080" y="13095877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78</xdr:row>
      <xdr:rowOff>70757</xdr:rowOff>
    </xdr:from>
    <xdr:to>
      <xdr:col>102</xdr:col>
      <xdr:colOff>114300</xdr:colOff>
      <xdr:row>79</xdr:row>
      <xdr:rowOff>29936</xdr:rowOff>
    </xdr:to>
    <xdr:cxnSp macro="">
      <xdr:nvCxnSpPr>
        <xdr:cNvPr id="731" name="直線コネクタ 730"/>
        <xdr:cNvCxnSpPr/>
      </xdr:nvCxnSpPr>
      <xdr:spPr>
        <a:xfrm>
          <a:off x="16431260" y="13146677"/>
          <a:ext cx="782320" cy="12681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83</xdr:row>
      <xdr:rowOff>137177</xdr:rowOff>
    </xdr:from>
    <xdr:ext cx="469744" cy="259045"/>
    <xdr:sp macro="" textlink="">
      <xdr:nvSpPr>
        <xdr:cNvPr id="732" name="n_1aveValue【児童館】&#10;一人当たり面積"/>
        <xdr:cNvSpPr txBox="1"/>
      </xdr:nvSpPr>
      <xdr:spPr>
        <a:xfrm>
          <a:off x="18561127" y="140512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83</xdr:row>
      <xdr:rowOff>137177</xdr:rowOff>
    </xdr:from>
    <xdr:ext cx="469744" cy="259045"/>
    <xdr:sp macro="" textlink="">
      <xdr:nvSpPr>
        <xdr:cNvPr id="733" name="n_2aveValue【児童館】&#10;一人当たり面積"/>
        <xdr:cNvSpPr txBox="1"/>
      </xdr:nvSpPr>
      <xdr:spPr>
        <a:xfrm>
          <a:off x="17776267" y="140512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83</xdr:row>
      <xdr:rowOff>169834</xdr:rowOff>
    </xdr:from>
    <xdr:ext cx="469744" cy="259045"/>
    <xdr:sp macro="" textlink="">
      <xdr:nvSpPr>
        <xdr:cNvPr id="734" name="n_3aveValue【児童館】&#10;一人当たり面積"/>
        <xdr:cNvSpPr txBox="1"/>
      </xdr:nvSpPr>
      <xdr:spPr>
        <a:xfrm>
          <a:off x="17001567" y="1408395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83</xdr:row>
      <xdr:rowOff>169834</xdr:rowOff>
    </xdr:from>
    <xdr:ext cx="469744" cy="259045"/>
    <xdr:sp macro="" textlink="">
      <xdr:nvSpPr>
        <xdr:cNvPr id="735" name="n_4aveValue【児童館】&#10;一人当たり面積"/>
        <xdr:cNvSpPr txBox="1"/>
      </xdr:nvSpPr>
      <xdr:spPr>
        <a:xfrm>
          <a:off x="16226867" y="1408395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76</xdr:row>
      <xdr:rowOff>170741</xdr:rowOff>
    </xdr:from>
    <xdr:ext cx="469744" cy="259045"/>
    <xdr:sp macro="" textlink="">
      <xdr:nvSpPr>
        <xdr:cNvPr id="736" name="n_1mainValue【児童館】&#10;一人当たり面積"/>
        <xdr:cNvSpPr txBox="1"/>
      </xdr:nvSpPr>
      <xdr:spPr>
        <a:xfrm>
          <a:off x="18561127" y="1291138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76</xdr:row>
      <xdr:rowOff>72770</xdr:rowOff>
    </xdr:from>
    <xdr:ext cx="469744" cy="259045"/>
    <xdr:sp macro="" textlink="">
      <xdr:nvSpPr>
        <xdr:cNvPr id="737" name="n_2mainValue【児童館】&#10;一人当たり面積"/>
        <xdr:cNvSpPr txBox="1"/>
      </xdr:nvSpPr>
      <xdr:spPr>
        <a:xfrm>
          <a:off x="17776267" y="1281341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77</xdr:row>
      <xdr:rowOff>97263</xdr:rowOff>
    </xdr:from>
    <xdr:ext cx="469744" cy="259045"/>
    <xdr:sp macro="" textlink="">
      <xdr:nvSpPr>
        <xdr:cNvPr id="738" name="n_3mainValue【児童館】&#10;一人当たり面積"/>
        <xdr:cNvSpPr txBox="1"/>
      </xdr:nvSpPr>
      <xdr:spPr>
        <a:xfrm>
          <a:off x="17001567" y="1300554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76</xdr:row>
      <xdr:rowOff>138084</xdr:rowOff>
    </xdr:from>
    <xdr:ext cx="469744" cy="259045"/>
    <xdr:sp macro="" textlink="">
      <xdr:nvSpPr>
        <xdr:cNvPr id="739" name="n_4mainValue【児童館】&#10;一人当たり面積"/>
        <xdr:cNvSpPr txBox="1"/>
      </xdr:nvSpPr>
      <xdr:spPr>
        <a:xfrm>
          <a:off x="16226867" y="1287872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91</xdr:row>
      <xdr:rowOff>19050</xdr:rowOff>
    </xdr:from>
    <xdr:to>
      <xdr:col>90</xdr:col>
      <xdr:colOff>25400</xdr:colOff>
      <xdr:row>94</xdr:row>
      <xdr:rowOff>139700</xdr:rowOff>
    </xdr:to>
    <xdr:sp macro="" textlink="">
      <xdr:nvSpPr>
        <xdr:cNvPr id="740" name="正方形/長方形 739"/>
        <xdr:cNvSpPr/>
      </xdr:nvSpPr>
      <xdr:spPr>
        <a:xfrm>
          <a:off x="10960100" y="15274290"/>
          <a:ext cx="415290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公民館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94</xdr:row>
      <xdr:rowOff>165100</xdr:rowOff>
    </xdr:from>
    <xdr:to>
      <xdr:col>74</xdr:col>
      <xdr:colOff>0</xdr:colOff>
      <xdr:row>96</xdr:row>
      <xdr:rowOff>76200</xdr:rowOff>
    </xdr:to>
    <xdr:sp macro="" textlink="">
      <xdr:nvSpPr>
        <xdr:cNvPr id="741" name="正方形/長方形 740"/>
        <xdr:cNvSpPr/>
      </xdr:nvSpPr>
      <xdr:spPr>
        <a:xfrm>
          <a:off x="110642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96</xdr:row>
      <xdr:rowOff>25400</xdr:rowOff>
    </xdr:from>
    <xdr:to>
      <xdr:col>74</xdr:col>
      <xdr:colOff>0</xdr:colOff>
      <xdr:row>97</xdr:row>
      <xdr:rowOff>107950</xdr:rowOff>
    </xdr:to>
    <xdr:sp macro="" textlink="">
      <xdr:nvSpPr>
        <xdr:cNvPr id="742" name="正方形/長方形 741"/>
        <xdr:cNvSpPr/>
      </xdr:nvSpPr>
      <xdr:spPr>
        <a:xfrm>
          <a:off x="110642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20/24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94</xdr:row>
      <xdr:rowOff>165100</xdr:rowOff>
    </xdr:from>
    <xdr:to>
      <xdr:col>79</xdr:col>
      <xdr:colOff>63500</xdr:colOff>
      <xdr:row>96</xdr:row>
      <xdr:rowOff>76200</xdr:rowOff>
    </xdr:to>
    <xdr:sp macro="" textlink="">
      <xdr:nvSpPr>
        <xdr:cNvPr id="743" name="正方形/長方形 742"/>
        <xdr:cNvSpPr/>
      </xdr:nvSpPr>
      <xdr:spPr>
        <a:xfrm>
          <a:off x="119659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96</xdr:row>
      <xdr:rowOff>25400</xdr:rowOff>
    </xdr:from>
    <xdr:to>
      <xdr:col>79</xdr:col>
      <xdr:colOff>63500</xdr:colOff>
      <xdr:row>97</xdr:row>
      <xdr:rowOff>107950</xdr:rowOff>
    </xdr:to>
    <xdr:sp macro="" textlink="">
      <xdr:nvSpPr>
        <xdr:cNvPr id="744" name="正方形/長方形 743"/>
        <xdr:cNvSpPr/>
      </xdr:nvSpPr>
      <xdr:spPr>
        <a:xfrm>
          <a:off x="119659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94</xdr:row>
      <xdr:rowOff>165100</xdr:rowOff>
    </xdr:from>
    <xdr:to>
      <xdr:col>85</xdr:col>
      <xdr:colOff>63500</xdr:colOff>
      <xdr:row>96</xdr:row>
      <xdr:rowOff>76200</xdr:rowOff>
    </xdr:to>
    <xdr:sp macro="" textlink="">
      <xdr:nvSpPr>
        <xdr:cNvPr id="745" name="正方形/長方形 744"/>
        <xdr:cNvSpPr/>
      </xdr:nvSpPr>
      <xdr:spPr>
        <a:xfrm>
          <a:off x="1297178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96</xdr:row>
      <xdr:rowOff>25400</xdr:rowOff>
    </xdr:from>
    <xdr:to>
      <xdr:col>85</xdr:col>
      <xdr:colOff>63500</xdr:colOff>
      <xdr:row>97</xdr:row>
      <xdr:rowOff>107950</xdr:rowOff>
    </xdr:to>
    <xdr:sp macro="" textlink="">
      <xdr:nvSpPr>
        <xdr:cNvPr id="746" name="正方形/長方形 745"/>
        <xdr:cNvSpPr/>
      </xdr:nvSpPr>
      <xdr:spPr>
        <a:xfrm>
          <a:off x="1297178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47" name="正方形/長方形 746"/>
        <xdr:cNvSpPr/>
      </xdr:nvSpPr>
      <xdr:spPr>
        <a:xfrm>
          <a:off x="10960100" y="16394430"/>
          <a:ext cx="4152900" cy="223266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96</xdr:row>
      <xdr:rowOff>114300</xdr:rowOff>
    </xdr:from>
    <xdr:ext cx="298543" cy="225703"/>
    <xdr:sp macro="" textlink="">
      <xdr:nvSpPr>
        <xdr:cNvPr id="748" name="テキスト ボックス 747"/>
        <xdr:cNvSpPr txBox="1"/>
      </xdr:nvSpPr>
      <xdr:spPr>
        <a:xfrm>
          <a:off x="10922000" y="1620774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111</xdr:row>
      <xdr:rowOff>19050</xdr:rowOff>
    </xdr:from>
    <xdr:to>
      <xdr:col>89</xdr:col>
      <xdr:colOff>177800</xdr:colOff>
      <xdr:row>111</xdr:row>
      <xdr:rowOff>19050</xdr:rowOff>
    </xdr:to>
    <xdr:cxnSp macro="">
      <xdr:nvCxnSpPr>
        <xdr:cNvPr id="749" name="直線コネクタ 748"/>
        <xdr:cNvCxnSpPr/>
      </xdr:nvCxnSpPr>
      <xdr:spPr>
        <a:xfrm>
          <a:off x="10960100" y="1862709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110</xdr:row>
      <xdr:rowOff>48277</xdr:rowOff>
    </xdr:from>
    <xdr:ext cx="403059" cy="259045"/>
    <xdr:sp macro="" textlink="">
      <xdr:nvSpPr>
        <xdr:cNvPr id="750" name="テキスト ボックス 749"/>
        <xdr:cNvSpPr txBox="1"/>
      </xdr:nvSpPr>
      <xdr:spPr>
        <a:xfrm>
          <a:off x="10602761" y="184886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109</xdr:row>
      <xdr:rowOff>76200</xdr:rowOff>
    </xdr:from>
    <xdr:to>
      <xdr:col>89</xdr:col>
      <xdr:colOff>177800</xdr:colOff>
      <xdr:row>109</xdr:row>
      <xdr:rowOff>76200</xdr:rowOff>
    </xdr:to>
    <xdr:cxnSp macro="">
      <xdr:nvCxnSpPr>
        <xdr:cNvPr id="751" name="直線コネクタ 750"/>
        <xdr:cNvCxnSpPr/>
      </xdr:nvCxnSpPr>
      <xdr:spPr>
        <a:xfrm>
          <a:off x="10960100" y="1834896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108</xdr:row>
      <xdr:rowOff>105427</xdr:rowOff>
    </xdr:from>
    <xdr:ext cx="403059" cy="259045"/>
    <xdr:sp macro="" textlink="">
      <xdr:nvSpPr>
        <xdr:cNvPr id="752" name="テキスト ボックス 751"/>
        <xdr:cNvSpPr txBox="1"/>
      </xdr:nvSpPr>
      <xdr:spPr>
        <a:xfrm>
          <a:off x="10602761" y="1821054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107</xdr:row>
      <xdr:rowOff>133350</xdr:rowOff>
    </xdr:from>
    <xdr:to>
      <xdr:col>89</xdr:col>
      <xdr:colOff>177800</xdr:colOff>
      <xdr:row>107</xdr:row>
      <xdr:rowOff>133350</xdr:rowOff>
    </xdr:to>
    <xdr:cxnSp macro="">
      <xdr:nvCxnSpPr>
        <xdr:cNvPr id="753" name="直線コネクタ 752"/>
        <xdr:cNvCxnSpPr/>
      </xdr:nvCxnSpPr>
      <xdr:spPr>
        <a:xfrm>
          <a:off x="10960100" y="1807083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106</xdr:row>
      <xdr:rowOff>162577</xdr:rowOff>
    </xdr:from>
    <xdr:ext cx="403059" cy="259045"/>
    <xdr:sp macro="" textlink="">
      <xdr:nvSpPr>
        <xdr:cNvPr id="754" name="テキスト ボックス 753"/>
        <xdr:cNvSpPr txBox="1"/>
      </xdr:nvSpPr>
      <xdr:spPr>
        <a:xfrm>
          <a:off x="10602761" y="179324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106</xdr:row>
      <xdr:rowOff>19050</xdr:rowOff>
    </xdr:from>
    <xdr:to>
      <xdr:col>89</xdr:col>
      <xdr:colOff>177800</xdr:colOff>
      <xdr:row>106</xdr:row>
      <xdr:rowOff>19050</xdr:rowOff>
    </xdr:to>
    <xdr:cxnSp macro="">
      <xdr:nvCxnSpPr>
        <xdr:cNvPr id="755" name="直線コネクタ 754"/>
        <xdr:cNvCxnSpPr/>
      </xdr:nvCxnSpPr>
      <xdr:spPr>
        <a:xfrm>
          <a:off x="10960100" y="1778889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105</xdr:row>
      <xdr:rowOff>48277</xdr:rowOff>
    </xdr:from>
    <xdr:ext cx="403059" cy="259045"/>
    <xdr:sp macro="" textlink="">
      <xdr:nvSpPr>
        <xdr:cNvPr id="756" name="テキスト ボックス 755"/>
        <xdr:cNvSpPr txBox="1"/>
      </xdr:nvSpPr>
      <xdr:spPr>
        <a:xfrm>
          <a:off x="10602761" y="176504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104</xdr:row>
      <xdr:rowOff>76200</xdr:rowOff>
    </xdr:from>
    <xdr:to>
      <xdr:col>89</xdr:col>
      <xdr:colOff>177800</xdr:colOff>
      <xdr:row>104</xdr:row>
      <xdr:rowOff>76200</xdr:rowOff>
    </xdr:to>
    <xdr:cxnSp macro="">
      <xdr:nvCxnSpPr>
        <xdr:cNvPr id="757" name="直線コネクタ 756"/>
        <xdr:cNvCxnSpPr/>
      </xdr:nvCxnSpPr>
      <xdr:spPr>
        <a:xfrm>
          <a:off x="10960100" y="1751076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103</xdr:row>
      <xdr:rowOff>105427</xdr:rowOff>
    </xdr:from>
    <xdr:ext cx="403059" cy="259045"/>
    <xdr:sp macro="" textlink="">
      <xdr:nvSpPr>
        <xdr:cNvPr id="758" name="テキスト ボックス 757"/>
        <xdr:cNvSpPr txBox="1"/>
      </xdr:nvSpPr>
      <xdr:spPr>
        <a:xfrm>
          <a:off x="10602761" y="1737234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102</xdr:row>
      <xdr:rowOff>133350</xdr:rowOff>
    </xdr:from>
    <xdr:to>
      <xdr:col>89</xdr:col>
      <xdr:colOff>177800</xdr:colOff>
      <xdr:row>102</xdr:row>
      <xdr:rowOff>133350</xdr:rowOff>
    </xdr:to>
    <xdr:cxnSp macro="">
      <xdr:nvCxnSpPr>
        <xdr:cNvPr id="759" name="直線コネクタ 758"/>
        <xdr:cNvCxnSpPr/>
      </xdr:nvCxnSpPr>
      <xdr:spPr>
        <a:xfrm>
          <a:off x="10960100" y="1723263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101</xdr:row>
      <xdr:rowOff>162577</xdr:rowOff>
    </xdr:from>
    <xdr:ext cx="403059" cy="259045"/>
    <xdr:sp macro="" textlink="">
      <xdr:nvSpPr>
        <xdr:cNvPr id="760" name="テキスト ボックス 759"/>
        <xdr:cNvSpPr txBox="1"/>
      </xdr:nvSpPr>
      <xdr:spPr>
        <a:xfrm>
          <a:off x="10602761" y="170942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101</xdr:row>
      <xdr:rowOff>19050</xdr:rowOff>
    </xdr:from>
    <xdr:to>
      <xdr:col>89</xdr:col>
      <xdr:colOff>177800</xdr:colOff>
      <xdr:row>101</xdr:row>
      <xdr:rowOff>19050</xdr:rowOff>
    </xdr:to>
    <xdr:cxnSp macro="">
      <xdr:nvCxnSpPr>
        <xdr:cNvPr id="761" name="直線コネクタ 760"/>
        <xdr:cNvCxnSpPr/>
      </xdr:nvCxnSpPr>
      <xdr:spPr>
        <a:xfrm>
          <a:off x="10960100" y="1695069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100</xdr:row>
      <xdr:rowOff>48277</xdr:rowOff>
    </xdr:from>
    <xdr:ext cx="403059" cy="259045"/>
    <xdr:sp macro="" textlink="">
      <xdr:nvSpPr>
        <xdr:cNvPr id="762" name="テキスト ボックス 761"/>
        <xdr:cNvSpPr txBox="1"/>
      </xdr:nvSpPr>
      <xdr:spPr>
        <a:xfrm>
          <a:off x="10602761" y="168122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99</xdr:row>
      <xdr:rowOff>76200</xdr:rowOff>
    </xdr:from>
    <xdr:to>
      <xdr:col>89</xdr:col>
      <xdr:colOff>177800</xdr:colOff>
      <xdr:row>99</xdr:row>
      <xdr:rowOff>76200</xdr:rowOff>
    </xdr:to>
    <xdr:cxnSp macro="">
      <xdr:nvCxnSpPr>
        <xdr:cNvPr id="763" name="直線コネクタ 762"/>
        <xdr:cNvCxnSpPr/>
      </xdr:nvCxnSpPr>
      <xdr:spPr>
        <a:xfrm>
          <a:off x="10960100" y="1667256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98</xdr:row>
      <xdr:rowOff>105427</xdr:rowOff>
    </xdr:from>
    <xdr:ext cx="403059" cy="259045"/>
    <xdr:sp macro="" textlink="">
      <xdr:nvSpPr>
        <xdr:cNvPr id="764" name="テキスト ボックス 763"/>
        <xdr:cNvSpPr txBox="1"/>
      </xdr:nvSpPr>
      <xdr:spPr>
        <a:xfrm>
          <a:off x="10602761" y="1653414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89</xdr:col>
      <xdr:colOff>177800</xdr:colOff>
      <xdr:row>97</xdr:row>
      <xdr:rowOff>133350</xdr:rowOff>
    </xdr:to>
    <xdr:cxnSp macro="">
      <xdr:nvCxnSpPr>
        <xdr:cNvPr id="765" name="直線コネクタ 764"/>
        <xdr:cNvCxnSpPr/>
      </xdr:nvCxnSpPr>
      <xdr:spPr>
        <a:xfrm>
          <a:off x="10960100" y="1639443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96</xdr:row>
      <xdr:rowOff>162577</xdr:rowOff>
    </xdr:from>
    <xdr:ext cx="403059" cy="259045"/>
    <xdr:sp macro="" textlink="">
      <xdr:nvSpPr>
        <xdr:cNvPr id="766" name="テキスト ボックス 765"/>
        <xdr:cNvSpPr txBox="1"/>
      </xdr:nvSpPr>
      <xdr:spPr>
        <a:xfrm>
          <a:off x="10602761" y="162560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67" name="【公民館】&#10;有形固定資産減価償却率グラフ枠"/>
        <xdr:cNvSpPr/>
      </xdr:nvSpPr>
      <xdr:spPr>
        <a:xfrm>
          <a:off x="10960100" y="16394430"/>
          <a:ext cx="4152900" cy="223266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100</xdr:row>
      <xdr:rowOff>99061</xdr:rowOff>
    </xdr:from>
    <xdr:to>
      <xdr:col>85</xdr:col>
      <xdr:colOff>126364</xdr:colOff>
      <xdr:row>108</xdr:row>
      <xdr:rowOff>101918</xdr:rowOff>
    </xdr:to>
    <xdr:cxnSp macro="">
      <xdr:nvCxnSpPr>
        <xdr:cNvPr id="768" name="直線コネクタ 767"/>
        <xdr:cNvCxnSpPr/>
      </xdr:nvCxnSpPr>
      <xdr:spPr>
        <a:xfrm flipV="1">
          <a:off x="14375764" y="16863061"/>
          <a:ext cx="0" cy="134397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108</xdr:row>
      <xdr:rowOff>105745</xdr:rowOff>
    </xdr:from>
    <xdr:ext cx="405111" cy="259045"/>
    <xdr:sp macro="" textlink="">
      <xdr:nvSpPr>
        <xdr:cNvPr id="769" name="【公民館】&#10;有形固定資産減価償却率最小値テキスト"/>
        <xdr:cNvSpPr txBox="1"/>
      </xdr:nvSpPr>
      <xdr:spPr>
        <a:xfrm>
          <a:off x="14414500" y="1821086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74.9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108</xdr:row>
      <xdr:rowOff>101918</xdr:rowOff>
    </xdr:from>
    <xdr:to>
      <xdr:col>86</xdr:col>
      <xdr:colOff>25400</xdr:colOff>
      <xdr:row>108</xdr:row>
      <xdr:rowOff>101918</xdr:rowOff>
    </xdr:to>
    <xdr:cxnSp macro="">
      <xdr:nvCxnSpPr>
        <xdr:cNvPr id="770" name="直線コネクタ 769"/>
        <xdr:cNvCxnSpPr/>
      </xdr:nvCxnSpPr>
      <xdr:spPr>
        <a:xfrm>
          <a:off x="14287500" y="18207038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99</xdr:row>
      <xdr:rowOff>45738</xdr:rowOff>
    </xdr:from>
    <xdr:ext cx="405111" cy="259045"/>
    <xdr:sp macro="" textlink="">
      <xdr:nvSpPr>
        <xdr:cNvPr id="771" name="【公民館】&#10;有形固定資産減価償却率最大値テキスト"/>
        <xdr:cNvSpPr txBox="1"/>
      </xdr:nvSpPr>
      <xdr:spPr>
        <a:xfrm>
          <a:off x="14414500" y="1664209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100</xdr:row>
      <xdr:rowOff>99061</xdr:rowOff>
    </xdr:from>
    <xdr:to>
      <xdr:col>86</xdr:col>
      <xdr:colOff>25400</xdr:colOff>
      <xdr:row>100</xdr:row>
      <xdr:rowOff>99061</xdr:rowOff>
    </xdr:to>
    <xdr:cxnSp macro="">
      <xdr:nvCxnSpPr>
        <xdr:cNvPr id="772" name="直線コネクタ 771"/>
        <xdr:cNvCxnSpPr/>
      </xdr:nvCxnSpPr>
      <xdr:spPr>
        <a:xfrm>
          <a:off x="14287500" y="16863061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104</xdr:row>
      <xdr:rowOff>51134</xdr:rowOff>
    </xdr:from>
    <xdr:ext cx="405111" cy="259045"/>
    <xdr:sp macro="" textlink="">
      <xdr:nvSpPr>
        <xdr:cNvPr id="773" name="【公民館】&#10;有形固定資産減価償却率平均値テキスト"/>
        <xdr:cNvSpPr txBox="1"/>
      </xdr:nvSpPr>
      <xdr:spPr>
        <a:xfrm>
          <a:off x="14414500" y="17485694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105</xdr:row>
      <xdr:rowOff>28257</xdr:rowOff>
    </xdr:from>
    <xdr:to>
      <xdr:col>85</xdr:col>
      <xdr:colOff>177800</xdr:colOff>
      <xdr:row>105</xdr:row>
      <xdr:rowOff>129857</xdr:rowOff>
    </xdr:to>
    <xdr:sp macro="" textlink="">
      <xdr:nvSpPr>
        <xdr:cNvPr id="774" name="フローチャート: 判断 773"/>
        <xdr:cNvSpPr/>
      </xdr:nvSpPr>
      <xdr:spPr>
        <a:xfrm>
          <a:off x="14325600" y="17630457"/>
          <a:ext cx="9398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105</xdr:row>
      <xdr:rowOff>59689</xdr:rowOff>
    </xdr:from>
    <xdr:to>
      <xdr:col>81</xdr:col>
      <xdr:colOff>101600</xdr:colOff>
      <xdr:row>105</xdr:row>
      <xdr:rowOff>161289</xdr:rowOff>
    </xdr:to>
    <xdr:sp macro="" textlink="">
      <xdr:nvSpPr>
        <xdr:cNvPr id="775" name="フローチャート: 判断 774"/>
        <xdr:cNvSpPr/>
      </xdr:nvSpPr>
      <xdr:spPr>
        <a:xfrm>
          <a:off x="13578840" y="176618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105</xdr:row>
      <xdr:rowOff>22543</xdr:rowOff>
    </xdr:from>
    <xdr:to>
      <xdr:col>76</xdr:col>
      <xdr:colOff>165100</xdr:colOff>
      <xdr:row>105</xdr:row>
      <xdr:rowOff>124143</xdr:rowOff>
    </xdr:to>
    <xdr:sp macro="" textlink="">
      <xdr:nvSpPr>
        <xdr:cNvPr id="776" name="フローチャート: 判断 775"/>
        <xdr:cNvSpPr/>
      </xdr:nvSpPr>
      <xdr:spPr>
        <a:xfrm>
          <a:off x="12804140" y="176247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104</xdr:row>
      <xdr:rowOff>145414</xdr:rowOff>
    </xdr:from>
    <xdr:to>
      <xdr:col>72</xdr:col>
      <xdr:colOff>38100</xdr:colOff>
      <xdr:row>105</xdr:row>
      <xdr:rowOff>75564</xdr:rowOff>
    </xdr:to>
    <xdr:sp macro="" textlink="">
      <xdr:nvSpPr>
        <xdr:cNvPr id="777" name="フローチャート: 判断 776"/>
        <xdr:cNvSpPr/>
      </xdr:nvSpPr>
      <xdr:spPr>
        <a:xfrm>
          <a:off x="12029440" y="17579974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105</xdr:row>
      <xdr:rowOff>5398</xdr:rowOff>
    </xdr:from>
    <xdr:to>
      <xdr:col>67</xdr:col>
      <xdr:colOff>101600</xdr:colOff>
      <xdr:row>105</xdr:row>
      <xdr:rowOff>106998</xdr:rowOff>
    </xdr:to>
    <xdr:sp macro="" textlink="">
      <xdr:nvSpPr>
        <xdr:cNvPr id="778" name="フローチャート: 判断 777"/>
        <xdr:cNvSpPr/>
      </xdr:nvSpPr>
      <xdr:spPr>
        <a:xfrm>
          <a:off x="11231880" y="176075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111</xdr:row>
      <xdr:rowOff>16527</xdr:rowOff>
    </xdr:from>
    <xdr:ext cx="762000" cy="259045"/>
    <xdr:sp macro="" textlink="">
      <xdr:nvSpPr>
        <xdr:cNvPr id="779" name="テキスト ボックス 778"/>
        <xdr:cNvSpPr txBox="1"/>
      </xdr:nvSpPr>
      <xdr:spPr>
        <a:xfrm>
          <a:off x="1420876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111</xdr:row>
      <xdr:rowOff>16527</xdr:rowOff>
    </xdr:from>
    <xdr:ext cx="762000" cy="259045"/>
    <xdr:sp macro="" textlink="">
      <xdr:nvSpPr>
        <xdr:cNvPr id="780" name="テキスト ボックス 779"/>
        <xdr:cNvSpPr txBox="1"/>
      </xdr:nvSpPr>
      <xdr:spPr>
        <a:xfrm>
          <a:off x="134620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111</xdr:row>
      <xdr:rowOff>16527</xdr:rowOff>
    </xdr:from>
    <xdr:ext cx="762000" cy="259045"/>
    <xdr:sp macro="" textlink="">
      <xdr:nvSpPr>
        <xdr:cNvPr id="781" name="テキスト ボックス 780"/>
        <xdr:cNvSpPr txBox="1"/>
      </xdr:nvSpPr>
      <xdr:spPr>
        <a:xfrm>
          <a:off x="126873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111</xdr:row>
      <xdr:rowOff>16527</xdr:rowOff>
    </xdr:from>
    <xdr:ext cx="762000" cy="259045"/>
    <xdr:sp macro="" textlink="">
      <xdr:nvSpPr>
        <xdr:cNvPr id="782" name="テキスト ボックス 781"/>
        <xdr:cNvSpPr txBox="1"/>
      </xdr:nvSpPr>
      <xdr:spPr>
        <a:xfrm>
          <a:off x="1190498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111</xdr:row>
      <xdr:rowOff>16527</xdr:rowOff>
    </xdr:from>
    <xdr:ext cx="762000" cy="259045"/>
    <xdr:sp macro="" textlink="">
      <xdr:nvSpPr>
        <xdr:cNvPr id="783" name="テキスト ボックス 782"/>
        <xdr:cNvSpPr txBox="1"/>
      </xdr:nvSpPr>
      <xdr:spPr>
        <a:xfrm>
          <a:off x="111150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106</xdr:row>
      <xdr:rowOff>153988</xdr:rowOff>
    </xdr:from>
    <xdr:to>
      <xdr:col>85</xdr:col>
      <xdr:colOff>177800</xdr:colOff>
      <xdr:row>107</xdr:row>
      <xdr:rowOff>84138</xdr:rowOff>
    </xdr:to>
    <xdr:sp macro="" textlink="">
      <xdr:nvSpPr>
        <xdr:cNvPr id="784" name="楕円 783"/>
        <xdr:cNvSpPr/>
      </xdr:nvSpPr>
      <xdr:spPr>
        <a:xfrm>
          <a:off x="14325600" y="17923828"/>
          <a:ext cx="9398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106</xdr:row>
      <xdr:rowOff>132415</xdr:rowOff>
    </xdr:from>
    <xdr:ext cx="405111" cy="259045"/>
    <xdr:sp macro="" textlink="">
      <xdr:nvSpPr>
        <xdr:cNvPr id="785" name="【公民館】&#10;有形固定資産減価償却率該当値テキスト"/>
        <xdr:cNvSpPr txBox="1"/>
      </xdr:nvSpPr>
      <xdr:spPr>
        <a:xfrm>
          <a:off x="14414500" y="1790225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106</xdr:row>
      <xdr:rowOff>156845</xdr:rowOff>
    </xdr:from>
    <xdr:to>
      <xdr:col>81</xdr:col>
      <xdr:colOff>101600</xdr:colOff>
      <xdr:row>107</xdr:row>
      <xdr:rowOff>86995</xdr:rowOff>
    </xdr:to>
    <xdr:sp macro="" textlink="">
      <xdr:nvSpPr>
        <xdr:cNvPr id="786" name="楕円 785"/>
        <xdr:cNvSpPr/>
      </xdr:nvSpPr>
      <xdr:spPr>
        <a:xfrm>
          <a:off x="13578840" y="1792668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107</xdr:row>
      <xdr:rowOff>33338</xdr:rowOff>
    </xdr:from>
    <xdr:to>
      <xdr:col>85</xdr:col>
      <xdr:colOff>127000</xdr:colOff>
      <xdr:row>107</xdr:row>
      <xdr:rowOff>36195</xdr:rowOff>
    </xdr:to>
    <xdr:cxnSp macro="">
      <xdr:nvCxnSpPr>
        <xdr:cNvPr id="787" name="直線コネクタ 786"/>
        <xdr:cNvCxnSpPr/>
      </xdr:nvCxnSpPr>
      <xdr:spPr>
        <a:xfrm flipV="1">
          <a:off x="13629640" y="17970818"/>
          <a:ext cx="746760" cy="285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106</xdr:row>
      <xdr:rowOff>156845</xdr:rowOff>
    </xdr:from>
    <xdr:to>
      <xdr:col>76</xdr:col>
      <xdr:colOff>165100</xdr:colOff>
      <xdr:row>107</xdr:row>
      <xdr:rowOff>86995</xdr:rowOff>
    </xdr:to>
    <xdr:sp macro="" textlink="">
      <xdr:nvSpPr>
        <xdr:cNvPr id="788" name="楕円 787"/>
        <xdr:cNvSpPr/>
      </xdr:nvSpPr>
      <xdr:spPr>
        <a:xfrm>
          <a:off x="12804140" y="1792668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107</xdr:row>
      <xdr:rowOff>36195</xdr:rowOff>
    </xdr:from>
    <xdr:to>
      <xdr:col>81</xdr:col>
      <xdr:colOff>50800</xdr:colOff>
      <xdr:row>107</xdr:row>
      <xdr:rowOff>36195</xdr:rowOff>
    </xdr:to>
    <xdr:cxnSp macro="">
      <xdr:nvCxnSpPr>
        <xdr:cNvPr id="789" name="直線コネクタ 788"/>
        <xdr:cNvCxnSpPr/>
      </xdr:nvCxnSpPr>
      <xdr:spPr>
        <a:xfrm>
          <a:off x="12854940" y="17973675"/>
          <a:ext cx="7747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106</xdr:row>
      <xdr:rowOff>119698</xdr:rowOff>
    </xdr:from>
    <xdr:to>
      <xdr:col>72</xdr:col>
      <xdr:colOff>38100</xdr:colOff>
      <xdr:row>107</xdr:row>
      <xdr:rowOff>49848</xdr:rowOff>
    </xdr:to>
    <xdr:sp macro="" textlink="">
      <xdr:nvSpPr>
        <xdr:cNvPr id="790" name="楕円 789"/>
        <xdr:cNvSpPr/>
      </xdr:nvSpPr>
      <xdr:spPr>
        <a:xfrm>
          <a:off x="12029440" y="17889538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106</xdr:row>
      <xdr:rowOff>170498</xdr:rowOff>
    </xdr:from>
    <xdr:to>
      <xdr:col>76</xdr:col>
      <xdr:colOff>114300</xdr:colOff>
      <xdr:row>107</xdr:row>
      <xdr:rowOff>36195</xdr:rowOff>
    </xdr:to>
    <xdr:cxnSp macro="">
      <xdr:nvCxnSpPr>
        <xdr:cNvPr id="791" name="直線コネクタ 790"/>
        <xdr:cNvCxnSpPr/>
      </xdr:nvCxnSpPr>
      <xdr:spPr>
        <a:xfrm>
          <a:off x="12072620" y="17940338"/>
          <a:ext cx="782320" cy="3333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107</xdr:row>
      <xdr:rowOff>62548</xdr:rowOff>
    </xdr:from>
    <xdr:to>
      <xdr:col>67</xdr:col>
      <xdr:colOff>101600</xdr:colOff>
      <xdr:row>107</xdr:row>
      <xdr:rowOff>164148</xdr:rowOff>
    </xdr:to>
    <xdr:sp macro="" textlink="">
      <xdr:nvSpPr>
        <xdr:cNvPr id="792" name="楕円 791"/>
        <xdr:cNvSpPr/>
      </xdr:nvSpPr>
      <xdr:spPr>
        <a:xfrm>
          <a:off x="11231880" y="1800002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106</xdr:row>
      <xdr:rowOff>170498</xdr:rowOff>
    </xdr:from>
    <xdr:to>
      <xdr:col>71</xdr:col>
      <xdr:colOff>177800</xdr:colOff>
      <xdr:row>107</xdr:row>
      <xdr:rowOff>113348</xdr:rowOff>
    </xdr:to>
    <xdr:cxnSp macro="">
      <xdr:nvCxnSpPr>
        <xdr:cNvPr id="793" name="直線コネクタ 792"/>
        <xdr:cNvCxnSpPr/>
      </xdr:nvCxnSpPr>
      <xdr:spPr>
        <a:xfrm flipV="1">
          <a:off x="11282680" y="17940338"/>
          <a:ext cx="789940" cy="1104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104</xdr:row>
      <xdr:rowOff>6366</xdr:rowOff>
    </xdr:from>
    <xdr:ext cx="405111" cy="259045"/>
    <xdr:sp macro="" textlink="">
      <xdr:nvSpPr>
        <xdr:cNvPr id="794" name="n_1aveValue【公民館】&#10;有形固定資産減価償却率"/>
        <xdr:cNvSpPr txBox="1"/>
      </xdr:nvSpPr>
      <xdr:spPr>
        <a:xfrm>
          <a:off x="13437244" y="1744092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103</xdr:row>
      <xdr:rowOff>140670</xdr:rowOff>
    </xdr:from>
    <xdr:ext cx="405111" cy="259045"/>
    <xdr:sp macro="" textlink="">
      <xdr:nvSpPr>
        <xdr:cNvPr id="795" name="n_2aveValue【公民館】&#10;有形固定資産減価償却率"/>
        <xdr:cNvSpPr txBox="1"/>
      </xdr:nvSpPr>
      <xdr:spPr>
        <a:xfrm>
          <a:off x="12675244" y="1740759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103</xdr:row>
      <xdr:rowOff>92091</xdr:rowOff>
    </xdr:from>
    <xdr:ext cx="405111" cy="259045"/>
    <xdr:sp macro="" textlink="">
      <xdr:nvSpPr>
        <xdr:cNvPr id="796" name="n_3aveValue【公民館】&#10;有形固定資産減価償却率"/>
        <xdr:cNvSpPr txBox="1"/>
      </xdr:nvSpPr>
      <xdr:spPr>
        <a:xfrm>
          <a:off x="11900544" y="1735901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103</xdr:row>
      <xdr:rowOff>123525</xdr:rowOff>
    </xdr:from>
    <xdr:ext cx="405111" cy="259045"/>
    <xdr:sp macro="" textlink="">
      <xdr:nvSpPr>
        <xdr:cNvPr id="797" name="n_4aveValue【公民館】&#10;有形固定資産減価償却率"/>
        <xdr:cNvSpPr txBox="1"/>
      </xdr:nvSpPr>
      <xdr:spPr>
        <a:xfrm>
          <a:off x="11102984" y="1739044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107</xdr:row>
      <xdr:rowOff>78122</xdr:rowOff>
    </xdr:from>
    <xdr:ext cx="405111" cy="259045"/>
    <xdr:sp macro="" textlink="">
      <xdr:nvSpPr>
        <xdr:cNvPr id="798" name="n_1mainValue【公民館】&#10;有形固定資産減価償却率"/>
        <xdr:cNvSpPr txBox="1"/>
      </xdr:nvSpPr>
      <xdr:spPr>
        <a:xfrm>
          <a:off x="13437244" y="180156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107</xdr:row>
      <xdr:rowOff>78122</xdr:rowOff>
    </xdr:from>
    <xdr:ext cx="405111" cy="259045"/>
    <xdr:sp macro="" textlink="">
      <xdr:nvSpPr>
        <xdr:cNvPr id="799" name="n_2mainValue【公民館】&#10;有形固定資産減価償却率"/>
        <xdr:cNvSpPr txBox="1"/>
      </xdr:nvSpPr>
      <xdr:spPr>
        <a:xfrm>
          <a:off x="12675244" y="180156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107</xdr:row>
      <xdr:rowOff>40975</xdr:rowOff>
    </xdr:from>
    <xdr:ext cx="405111" cy="259045"/>
    <xdr:sp macro="" textlink="">
      <xdr:nvSpPr>
        <xdr:cNvPr id="800" name="n_3mainValue【公民館】&#10;有形固定資産減価償却率"/>
        <xdr:cNvSpPr txBox="1"/>
      </xdr:nvSpPr>
      <xdr:spPr>
        <a:xfrm>
          <a:off x="11900544" y="1797845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107</xdr:row>
      <xdr:rowOff>155275</xdr:rowOff>
    </xdr:from>
    <xdr:ext cx="405111" cy="259045"/>
    <xdr:sp macro="" textlink="">
      <xdr:nvSpPr>
        <xdr:cNvPr id="801" name="n_4mainValue【公民館】&#10;有形固定資産減価償却率"/>
        <xdr:cNvSpPr txBox="1"/>
      </xdr:nvSpPr>
      <xdr:spPr>
        <a:xfrm>
          <a:off x="11102984" y="1809275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91</xdr:row>
      <xdr:rowOff>19050</xdr:rowOff>
    </xdr:from>
    <xdr:to>
      <xdr:col>120</xdr:col>
      <xdr:colOff>152400</xdr:colOff>
      <xdr:row>94</xdr:row>
      <xdr:rowOff>139700</xdr:rowOff>
    </xdr:to>
    <xdr:sp macro="" textlink="">
      <xdr:nvSpPr>
        <xdr:cNvPr id="802" name="正方形/長方形 801"/>
        <xdr:cNvSpPr/>
      </xdr:nvSpPr>
      <xdr:spPr>
        <a:xfrm>
          <a:off x="16093440" y="15274290"/>
          <a:ext cx="417576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公民館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94</xdr:row>
      <xdr:rowOff>165100</xdr:rowOff>
    </xdr:from>
    <xdr:to>
      <xdr:col>104</xdr:col>
      <xdr:colOff>127000</xdr:colOff>
      <xdr:row>96</xdr:row>
      <xdr:rowOff>76200</xdr:rowOff>
    </xdr:to>
    <xdr:sp macro="" textlink="">
      <xdr:nvSpPr>
        <xdr:cNvPr id="803" name="正方形/長方形 802"/>
        <xdr:cNvSpPr/>
      </xdr:nvSpPr>
      <xdr:spPr>
        <a:xfrm>
          <a:off x="162204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96</xdr:row>
      <xdr:rowOff>25400</xdr:rowOff>
    </xdr:from>
    <xdr:to>
      <xdr:col>104</xdr:col>
      <xdr:colOff>127000</xdr:colOff>
      <xdr:row>97</xdr:row>
      <xdr:rowOff>107950</xdr:rowOff>
    </xdr:to>
    <xdr:sp macro="" textlink="">
      <xdr:nvSpPr>
        <xdr:cNvPr id="804" name="正方形/長方形 803"/>
        <xdr:cNvSpPr/>
      </xdr:nvSpPr>
      <xdr:spPr>
        <a:xfrm>
          <a:off x="162204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8/24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94</xdr:row>
      <xdr:rowOff>165100</xdr:rowOff>
    </xdr:from>
    <xdr:to>
      <xdr:col>110</xdr:col>
      <xdr:colOff>0</xdr:colOff>
      <xdr:row>96</xdr:row>
      <xdr:rowOff>76200</xdr:rowOff>
    </xdr:to>
    <xdr:sp macro="" textlink="">
      <xdr:nvSpPr>
        <xdr:cNvPr id="805" name="正方形/長方形 804"/>
        <xdr:cNvSpPr/>
      </xdr:nvSpPr>
      <xdr:spPr>
        <a:xfrm>
          <a:off x="1709928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96</xdr:row>
      <xdr:rowOff>25400</xdr:rowOff>
    </xdr:from>
    <xdr:to>
      <xdr:col>110</xdr:col>
      <xdr:colOff>0</xdr:colOff>
      <xdr:row>97</xdr:row>
      <xdr:rowOff>107950</xdr:rowOff>
    </xdr:to>
    <xdr:sp macro="" textlink="">
      <xdr:nvSpPr>
        <xdr:cNvPr id="806" name="正方形/長方形 805"/>
        <xdr:cNvSpPr/>
      </xdr:nvSpPr>
      <xdr:spPr>
        <a:xfrm>
          <a:off x="1709928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94</xdr:row>
      <xdr:rowOff>165100</xdr:rowOff>
    </xdr:from>
    <xdr:to>
      <xdr:col>116</xdr:col>
      <xdr:colOff>0</xdr:colOff>
      <xdr:row>96</xdr:row>
      <xdr:rowOff>76200</xdr:rowOff>
    </xdr:to>
    <xdr:sp macro="" textlink="">
      <xdr:nvSpPr>
        <xdr:cNvPr id="807" name="正方形/長方形 806"/>
        <xdr:cNvSpPr/>
      </xdr:nvSpPr>
      <xdr:spPr>
        <a:xfrm>
          <a:off x="1810512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96</xdr:row>
      <xdr:rowOff>25400</xdr:rowOff>
    </xdr:from>
    <xdr:to>
      <xdr:col>116</xdr:col>
      <xdr:colOff>0</xdr:colOff>
      <xdr:row>97</xdr:row>
      <xdr:rowOff>107950</xdr:rowOff>
    </xdr:to>
    <xdr:sp macro="" textlink="">
      <xdr:nvSpPr>
        <xdr:cNvPr id="808" name="正方形/長方形 807"/>
        <xdr:cNvSpPr/>
      </xdr:nvSpPr>
      <xdr:spPr>
        <a:xfrm>
          <a:off x="1810512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09" name="正方形/長方形 808"/>
        <xdr:cNvSpPr/>
      </xdr:nvSpPr>
      <xdr:spPr>
        <a:xfrm>
          <a:off x="16093440" y="16394430"/>
          <a:ext cx="4175760" cy="223266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96</xdr:row>
      <xdr:rowOff>114300</xdr:rowOff>
    </xdr:from>
    <xdr:ext cx="349839" cy="225703"/>
    <xdr:sp macro="" textlink="">
      <xdr:nvSpPr>
        <xdr:cNvPr id="810" name="テキスト ボックス 809"/>
        <xdr:cNvSpPr txBox="1"/>
      </xdr:nvSpPr>
      <xdr:spPr>
        <a:xfrm>
          <a:off x="16078200" y="1620774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111</xdr:row>
      <xdr:rowOff>19050</xdr:rowOff>
    </xdr:from>
    <xdr:to>
      <xdr:col>120</xdr:col>
      <xdr:colOff>114300</xdr:colOff>
      <xdr:row>111</xdr:row>
      <xdr:rowOff>19050</xdr:rowOff>
    </xdr:to>
    <xdr:cxnSp macro="">
      <xdr:nvCxnSpPr>
        <xdr:cNvPr id="811" name="直線コネクタ 810"/>
        <xdr:cNvCxnSpPr/>
      </xdr:nvCxnSpPr>
      <xdr:spPr>
        <a:xfrm>
          <a:off x="16093440" y="186270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108</xdr:row>
      <xdr:rowOff>152400</xdr:rowOff>
    </xdr:from>
    <xdr:to>
      <xdr:col>120</xdr:col>
      <xdr:colOff>114300</xdr:colOff>
      <xdr:row>108</xdr:row>
      <xdr:rowOff>152400</xdr:rowOff>
    </xdr:to>
    <xdr:cxnSp macro="">
      <xdr:nvCxnSpPr>
        <xdr:cNvPr id="812" name="直線コネクタ 811"/>
        <xdr:cNvCxnSpPr/>
      </xdr:nvCxnSpPr>
      <xdr:spPr>
        <a:xfrm>
          <a:off x="16093440" y="1825752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108</xdr:row>
      <xdr:rowOff>10177</xdr:rowOff>
    </xdr:from>
    <xdr:ext cx="467179" cy="259045"/>
    <xdr:sp macro="" textlink="">
      <xdr:nvSpPr>
        <xdr:cNvPr id="813" name="テキスト ボックス 812"/>
        <xdr:cNvSpPr txBox="1"/>
      </xdr:nvSpPr>
      <xdr:spPr>
        <a:xfrm>
          <a:off x="15694841" y="1811529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106</xdr:row>
      <xdr:rowOff>114300</xdr:rowOff>
    </xdr:from>
    <xdr:to>
      <xdr:col>120</xdr:col>
      <xdr:colOff>114300</xdr:colOff>
      <xdr:row>106</xdr:row>
      <xdr:rowOff>114300</xdr:rowOff>
    </xdr:to>
    <xdr:cxnSp macro="">
      <xdr:nvCxnSpPr>
        <xdr:cNvPr id="814" name="直線コネクタ 813"/>
        <xdr:cNvCxnSpPr/>
      </xdr:nvCxnSpPr>
      <xdr:spPr>
        <a:xfrm>
          <a:off x="16093440" y="178841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105</xdr:row>
      <xdr:rowOff>143527</xdr:rowOff>
    </xdr:from>
    <xdr:ext cx="467179" cy="259045"/>
    <xdr:sp macro="" textlink="">
      <xdr:nvSpPr>
        <xdr:cNvPr id="815" name="テキスト ボックス 814"/>
        <xdr:cNvSpPr txBox="1"/>
      </xdr:nvSpPr>
      <xdr:spPr>
        <a:xfrm>
          <a:off x="15694841" y="177457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104</xdr:row>
      <xdr:rowOff>76200</xdr:rowOff>
    </xdr:from>
    <xdr:to>
      <xdr:col>120</xdr:col>
      <xdr:colOff>114300</xdr:colOff>
      <xdr:row>104</xdr:row>
      <xdr:rowOff>76200</xdr:rowOff>
    </xdr:to>
    <xdr:cxnSp macro="">
      <xdr:nvCxnSpPr>
        <xdr:cNvPr id="816" name="直線コネクタ 815"/>
        <xdr:cNvCxnSpPr/>
      </xdr:nvCxnSpPr>
      <xdr:spPr>
        <a:xfrm>
          <a:off x="16093440" y="175107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103</xdr:row>
      <xdr:rowOff>105427</xdr:rowOff>
    </xdr:from>
    <xdr:ext cx="467179" cy="259045"/>
    <xdr:sp macro="" textlink="">
      <xdr:nvSpPr>
        <xdr:cNvPr id="817" name="テキスト ボックス 816"/>
        <xdr:cNvSpPr txBox="1"/>
      </xdr:nvSpPr>
      <xdr:spPr>
        <a:xfrm>
          <a:off x="15694841" y="173723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102</xdr:row>
      <xdr:rowOff>38100</xdr:rowOff>
    </xdr:from>
    <xdr:to>
      <xdr:col>120</xdr:col>
      <xdr:colOff>114300</xdr:colOff>
      <xdr:row>102</xdr:row>
      <xdr:rowOff>38100</xdr:rowOff>
    </xdr:to>
    <xdr:cxnSp macro="">
      <xdr:nvCxnSpPr>
        <xdr:cNvPr id="818" name="直線コネクタ 817"/>
        <xdr:cNvCxnSpPr/>
      </xdr:nvCxnSpPr>
      <xdr:spPr>
        <a:xfrm>
          <a:off x="16093440" y="1713738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101</xdr:row>
      <xdr:rowOff>67327</xdr:rowOff>
    </xdr:from>
    <xdr:ext cx="467179" cy="259045"/>
    <xdr:sp macro="" textlink="">
      <xdr:nvSpPr>
        <xdr:cNvPr id="819" name="テキスト ボックス 818"/>
        <xdr:cNvSpPr txBox="1"/>
      </xdr:nvSpPr>
      <xdr:spPr>
        <a:xfrm>
          <a:off x="15694841" y="169989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100</xdr:row>
      <xdr:rowOff>0</xdr:rowOff>
    </xdr:from>
    <xdr:to>
      <xdr:col>120</xdr:col>
      <xdr:colOff>114300</xdr:colOff>
      <xdr:row>100</xdr:row>
      <xdr:rowOff>0</xdr:rowOff>
    </xdr:to>
    <xdr:cxnSp macro="">
      <xdr:nvCxnSpPr>
        <xdr:cNvPr id="820" name="直線コネクタ 819"/>
        <xdr:cNvCxnSpPr/>
      </xdr:nvCxnSpPr>
      <xdr:spPr>
        <a:xfrm>
          <a:off x="16093440" y="1676400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99</xdr:row>
      <xdr:rowOff>29227</xdr:rowOff>
    </xdr:from>
    <xdr:ext cx="467179" cy="259045"/>
    <xdr:sp macro="" textlink="">
      <xdr:nvSpPr>
        <xdr:cNvPr id="821" name="テキスト ボックス 820"/>
        <xdr:cNvSpPr txBox="1"/>
      </xdr:nvSpPr>
      <xdr:spPr>
        <a:xfrm>
          <a:off x="15694841" y="166255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114300</xdr:colOff>
      <xdr:row>97</xdr:row>
      <xdr:rowOff>133350</xdr:rowOff>
    </xdr:to>
    <xdr:cxnSp macro="">
      <xdr:nvCxnSpPr>
        <xdr:cNvPr id="822" name="直線コネクタ 821"/>
        <xdr:cNvCxnSpPr/>
      </xdr:nvCxnSpPr>
      <xdr:spPr>
        <a:xfrm>
          <a:off x="16093440" y="163944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96</xdr:row>
      <xdr:rowOff>162577</xdr:rowOff>
    </xdr:from>
    <xdr:ext cx="467179" cy="259045"/>
    <xdr:sp macro="" textlink="">
      <xdr:nvSpPr>
        <xdr:cNvPr id="823" name="テキスト ボックス 822"/>
        <xdr:cNvSpPr txBox="1"/>
      </xdr:nvSpPr>
      <xdr:spPr>
        <a:xfrm>
          <a:off x="15694841" y="162560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24" name="【公民館】&#10;一人当たり面積グラフ枠"/>
        <xdr:cNvSpPr/>
      </xdr:nvSpPr>
      <xdr:spPr>
        <a:xfrm>
          <a:off x="16093440" y="16394430"/>
          <a:ext cx="4175760" cy="223266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100</xdr:row>
      <xdr:rowOff>38100</xdr:rowOff>
    </xdr:from>
    <xdr:to>
      <xdr:col>116</xdr:col>
      <xdr:colOff>62864</xdr:colOff>
      <xdr:row>108</xdr:row>
      <xdr:rowOff>137161</xdr:rowOff>
    </xdr:to>
    <xdr:cxnSp macro="">
      <xdr:nvCxnSpPr>
        <xdr:cNvPr id="825" name="直線コネクタ 824"/>
        <xdr:cNvCxnSpPr/>
      </xdr:nvCxnSpPr>
      <xdr:spPr>
        <a:xfrm flipV="1">
          <a:off x="19509104" y="16802100"/>
          <a:ext cx="0" cy="144018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108</xdr:row>
      <xdr:rowOff>140988</xdr:rowOff>
    </xdr:from>
    <xdr:ext cx="469744" cy="259045"/>
    <xdr:sp macro="" textlink="">
      <xdr:nvSpPr>
        <xdr:cNvPr id="826" name="【公民館】&#10;一人当たり面積最小値テキスト"/>
        <xdr:cNvSpPr txBox="1"/>
      </xdr:nvSpPr>
      <xdr:spPr>
        <a:xfrm>
          <a:off x="19547840" y="1824610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0.002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108</xdr:row>
      <xdr:rowOff>137161</xdr:rowOff>
    </xdr:from>
    <xdr:to>
      <xdr:col>116</xdr:col>
      <xdr:colOff>152400</xdr:colOff>
      <xdr:row>108</xdr:row>
      <xdr:rowOff>137161</xdr:rowOff>
    </xdr:to>
    <xdr:cxnSp macro="">
      <xdr:nvCxnSpPr>
        <xdr:cNvPr id="827" name="直線コネクタ 826"/>
        <xdr:cNvCxnSpPr/>
      </xdr:nvCxnSpPr>
      <xdr:spPr>
        <a:xfrm>
          <a:off x="19443700" y="18242281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98</xdr:row>
      <xdr:rowOff>156227</xdr:rowOff>
    </xdr:from>
    <xdr:ext cx="469744" cy="259045"/>
    <xdr:sp macro="" textlink="">
      <xdr:nvSpPr>
        <xdr:cNvPr id="828" name="【公民館】&#10;一人当たり面積最大値テキスト"/>
        <xdr:cNvSpPr txBox="1"/>
      </xdr:nvSpPr>
      <xdr:spPr>
        <a:xfrm>
          <a:off x="19547840" y="165849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100</xdr:row>
      <xdr:rowOff>38100</xdr:rowOff>
    </xdr:from>
    <xdr:to>
      <xdr:col>116</xdr:col>
      <xdr:colOff>152400</xdr:colOff>
      <xdr:row>100</xdr:row>
      <xdr:rowOff>38100</xdr:rowOff>
    </xdr:to>
    <xdr:cxnSp macro="">
      <xdr:nvCxnSpPr>
        <xdr:cNvPr id="829" name="直線コネクタ 828"/>
        <xdr:cNvCxnSpPr/>
      </xdr:nvCxnSpPr>
      <xdr:spPr>
        <a:xfrm>
          <a:off x="19443700" y="1680210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105</xdr:row>
      <xdr:rowOff>45738</xdr:rowOff>
    </xdr:from>
    <xdr:ext cx="469744" cy="259045"/>
    <xdr:sp macro="" textlink="">
      <xdr:nvSpPr>
        <xdr:cNvPr id="830" name="【公民館】&#10;一人当たり面積平均値テキスト"/>
        <xdr:cNvSpPr txBox="1"/>
      </xdr:nvSpPr>
      <xdr:spPr>
        <a:xfrm>
          <a:off x="19547840" y="17647938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105</xdr:row>
      <xdr:rowOff>67311</xdr:rowOff>
    </xdr:from>
    <xdr:to>
      <xdr:col>116</xdr:col>
      <xdr:colOff>114300</xdr:colOff>
      <xdr:row>105</xdr:row>
      <xdr:rowOff>168911</xdr:rowOff>
    </xdr:to>
    <xdr:sp macro="" textlink="">
      <xdr:nvSpPr>
        <xdr:cNvPr id="831" name="フローチャート: 判断 830"/>
        <xdr:cNvSpPr/>
      </xdr:nvSpPr>
      <xdr:spPr>
        <a:xfrm>
          <a:off x="19458940" y="1766951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105</xdr:row>
      <xdr:rowOff>29211</xdr:rowOff>
    </xdr:from>
    <xdr:to>
      <xdr:col>112</xdr:col>
      <xdr:colOff>38100</xdr:colOff>
      <xdr:row>105</xdr:row>
      <xdr:rowOff>130811</xdr:rowOff>
    </xdr:to>
    <xdr:sp macro="" textlink="">
      <xdr:nvSpPr>
        <xdr:cNvPr id="832" name="フローチャート: 判断 831"/>
        <xdr:cNvSpPr/>
      </xdr:nvSpPr>
      <xdr:spPr>
        <a:xfrm>
          <a:off x="18735040" y="17631411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104</xdr:row>
      <xdr:rowOff>147320</xdr:rowOff>
    </xdr:from>
    <xdr:to>
      <xdr:col>107</xdr:col>
      <xdr:colOff>101600</xdr:colOff>
      <xdr:row>105</xdr:row>
      <xdr:rowOff>77470</xdr:rowOff>
    </xdr:to>
    <xdr:sp macro="" textlink="">
      <xdr:nvSpPr>
        <xdr:cNvPr id="833" name="フローチャート: 判断 832"/>
        <xdr:cNvSpPr/>
      </xdr:nvSpPr>
      <xdr:spPr>
        <a:xfrm>
          <a:off x="17937480" y="1758188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104</xdr:row>
      <xdr:rowOff>101600</xdr:rowOff>
    </xdr:from>
    <xdr:to>
      <xdr:col>102</xdr:col>
      <xdr:colOff>165100</xdr:colOff>
      <xdr:row>105</xdr:row>
      <xdr:rowOff>31750</xdr:rowOff>
    </xdr:to>
    <xdr:sp macro="" textlink="">
      <xdr:nvSpPr>
        <xdr:cNvPr id="834" name="フローチャート: 判断 833"/>
        <xdr:cNvSpPr/>
      </xdr:nvSpPr>
      <xdr:spPr>
        <a:xfrm>
          <a:off x="17162780" y="1753616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104</xdr:row>
      <xdr:rowOff>33020</xdr:rowOff>
    </xdr:from>
    <xdr:to>
      <xdr:col>98</xdr:col>
      <xdr:colOff>38100</xdr:colOff>
      <xdr:row>104</xdr:row>
      <xdr:rowOff>134620</xdr:rowOff>
    </xdr:to>
    <xdr:sp macro="" textlink="">
      <xdr:nvSpPr>
        <xdr:cNvPr id="835" name="フローチャート: 判断 834"/>
        <xdr:cNvSpPr/>
      </xdr:nvSpPr>
      <xdr:spPr>
        <a:xfrm>
          <a:off x="16388080" y="1746758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111</xdr:row>
      <xdr:rowOff>16527</xdr:rowOff>
    </xdr:from>
    <xdr:ext cx="762000" cy="259045"/>
    <xdr:sp macro="" textlink="">
      <xdr:nvSpPr>
        <xdr:cNvPr id="836" name="テキスト ボックス 835"/>
        <xdr:cNvSpPr txBox="1"/>
      </xdr:nvSpPr>
      <xdr:spPr>
        <a:xfrm>
          <a:off x="193421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111</xdr:row>
      <xdr:rowOff>16527</xdr:rowOff>
    </xdr:from>
    <xdr:ext cx="762000" cy="259045"/>
    <xdr:sp macro="" textlink="">
      <xdr:nvSpPr>
        <xdr:cNvPr id="837" name="テキスト ボックス 836"/>
        <xdr:cNvSpPr txBox="1"/>
      </xdr:nvSpPr>
      <xdr:spPr>
        <a:xfrm>
          <a:off x="1861058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111</xdr:row>
      <xdr:rowOff>16527</xdr:rowOff>
    </xdr:from>
    <xdr:ext cx="762000" cy="259045"/>
    <xdr:sp macro="" textlink="">
      <xdr:nvSpPr>
        <xdr:cNvPr id="838" name="テキスト ボックス 837"/>
        <xdr:cNvSpPr txBox="1"/>
      </xdr:nvSpPr>
      <xdr:spPr>
        <a:xfrm>
          <a:off x="178206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111</xdr:row>
      <xdr:rowOff>16527</xdr:rowOff>
    </xdr:from>
    <xdr:ext cx="762000" cy="259045"/>
    <xdr:sp macro="" textlink="">
      <xdr:nvSpPr>
        <xdr:cNvPr id="839" name="テキスト ボックス 838"/>
        <xdr:cNvSpPr txBox="1"/>
      </xdr:nvSpPr>
      <xdr:spPr>
        <a:xfrm>
          <a:off x="170459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111</xdr:row>
      <xdr:rowOff>16527</xdr:rowOff>
    </xdr:from>
    <xdr:ext cx="762000" cy="259045"/>
    <xdr:sp macro="" textlink="">
      <xdr:nvSpPr>
        <xdr:cNvPr id="840" name="テキスト ボックス 839"/>
        <xdr:cNvSpPr txBox="1"/>
      </xdr:nvSpPr>
      <xdr:spPr>
        <a:xfrm>
          <a:off x="1626362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104</xdr:row>
      <xdr:rowOff>170180</xdr:rowOff>
    </xdr:from>
    <xdr:to>
      <xdr:col>116</xdr:col>
      <xdr:colOff>114300</xdr:colOff>
      <xdr:row>105</xdr:row>
      <xdr:rowOff>100330</xdr:rowOff>
    </xdr:to>
    <xdr:sp macro="" textlink="">
      <xdr:nvSpPr>
        <xdr:cNvPr id="841" name="楕円 840"/>
        <xdr:cNvSpPr/>
      </xdr:nvSpPr>
      <xdr:spPr>
        <a:xfrm>
          <a:off x="19458940" y="1760474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104</xdr:row>
      <xdr:rowOff>21607</xdr:rowOff>
    </xdr:from>
    <xdr:ext cx="469744" cy="259045"/>
    <xdr:sp macro="" textlink="">
      <xdr:nvSpPr>
        <xdr:cNvPr id="842" name="【公民館】&#10;一人当たり面積該当値テキスト"/>
        <xdr:cNvSpPr txBox="1"/>
      </xdr:nvSpPr>
      <xdr:spPr>
        <a:xfrm>
          <a:off x="19547840" y="174561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104</xdr:row>
      <xdr:rowOff>170180</xdr:rowOff>
    </xdr:from>
    <xdr:to>
      <xdr:col>112</xdr:col>
      <xdr:colOff>38100</xdr:colOff>
      <xdr:row>105</xdr:row>
      <xdr:rowOff>100330</xdr:rowOff>
    </xdr:to>
    <xdr:sp macro="" textlink="">
      <xdr:nvSpPr>
        <xdr:cNvPr id="843" name="楕円 842"/>
        <xdr:cNvSpPr/>
      </xdr:nvSpPr>
      <xdr:spPr>
        <a:xfrm>
          <a:off x="18735040" y="1760474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105</xdr:row>
      <xdr:rowOff>49530</xdr:rowOff>
    </xdr:from>
    <xdr:to>
      <xdr:col>116</xdr:col>
      <xdr:colOff>63500</xdr:colOff>
      <xdr:row>105</xdr:row>
      <xdr:rowOff>49530</xdr:rowOff>
    </xdr:to>
    <xdr:cxnSp macro="">
      <xdr:nvCxnSpPr>
        <xdr:cNvPr id="844" name="直線コネクタ 843"/>
        <xdr:cNvCxnSpPr/>
      </xdr:nvCxnSpPr>
      <xdr:spPr>
        <a:xfrm>
          <a:off x="18778220" y="17651730"/>
          <a:ext cx="7315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104</xdr:row>
      <xdr:rowOff>162561</xdr:rowOff>
    </xdr:from>
    <xdr:to>
      <xdr:col>107</xdr:col>
      <xdr:colOff>101600</xdr:colOff>
      <xdr:row>105</xdr:row>
      <xdr:rowOff>92711</xdr:rowOff>
    </xdr:to>
    <xdr:sp macro="" textlink="">
      <xdr:nvSpPr>
        <xdr:cNvPr id="845" name="楕円 844"/>
        <xdr:cNvSpPr/>
      </xdr:nvSpPr>
      <xdr:spPr>
        <a:xfrm>
          <a:off x="17937480" y="1759712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105</xdr:row>
      <xdr:rowOff>41911</xdr:rowOff>
    </xdr:from>
    <xdr:to>
      <xdr:col>111</xdr:col>
      <xdr:colOff>177800</xdr:colOff>
      <xdr:row>105</xdr:row>
      <xdr:rowOff>49530</xdr:rowOff>
    </xdr:to>
    <xdr:cxnSp macro="">
      <xdr:nvCxnSpPr>
        <xdr:cNvPr id="846" name="直線コネクタ 845"/>
        <xdr:cNvCxnSpPr/>
      </xdr:nvCxnSpPr>
      <xdr:spPr>
        <a:xfrm>
          <a:off x="17988280" y="17644111"/>
          <a:ext cx="789940" cy="761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104</xdr:row>
      <xdr:rowOff>162561</xdr:rowOff>
    </xdr:from>
    <xdr:to>
      <xdr:col>102</xdr:col>
      <xdr:colOff>165100</xdr:colOff>
      <xdr:row>105</xdr:row>
      <xdr:rowOff>92711</xdr:rowOff>
    </xdr:to>
    <xdr:sp macro="" textlink="">
      <xdr:nvSpPr>
        <xdr:cNvPr id="847" name="楕円 846"/>
        <xdr:cNvSpPr/>
      </xdr:nvSpPr>
      <xdr:spPr>
        <a:xfrm>
          <a:off x="17162780" y="1759712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105</xdr:row>
      <xdr:rowOff>41911</xdr:rowOff>
    </xdr:from>
    <xdr:to>
      <xdr:col>107</xdr:col>
      <xdr:colOff>50800</xdr:colOff>
      <xdr:row>105</xdr:row>
      <xdr:rowOff>41911</xdr:rowOff>
    </xdr:to>
    <xdr:cxnSp macro="">
      <xdr:nvCxnSpPr>
        <xdr:cNvPr id="848" name="直線コネクタ 847"/>
        <xdr:cNvCxnSpPr/>
      </xdr:nvCxnSpPr>
      <xdr:spPr>
        <a:xfrm>
          <a:off x="17213580" y="17644111"/>
          <a:ext cx="7747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104</xdr:row>
      <xdr:rowOff>162561</xdr:rowOff>
    </xdr:from>
    <xdr:to>
      <xdr:col>98</xdr:col>
      <xdr:colOff>38100</xdr:colOff>
      <xdr:row>105</xdr:row>
      <xdr:rowOff>92711</xdr:rowOff>
    </xdr:to>
    <xdr:sp macro="" textlink="">
      <xdr:nvSpPr>
        <xdr:cNvPr id="849" name="楕円 848"/>
        <xdr:cNvSpPr/>
      </xdr:nvSpPr>
      <xdr:spPr>
        <a:xfrm>
          <a:off x="16388080" y="17597121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105</xdr:row>
      <xdr:rowOff>41911</xdr:rowOff>
    </xdr:from>
    <xdr:to>
      <xdr:col>102</xdr:col>
      <xdr:colOff>114300</xdr:colOff>
      <xdr:row>105</xdr:row>
      <xdr:rowOff>41911</xdr:rowOff>
    </xdr:to>
    <xdr:cxnSp macro="">
      <xdr:nvCxnSpPr>
        <xdr:cNvPr id="850" name="直線コネクタ 849"/>
        <xdr:cNvCxnSpPr/>
      </xdr:nvCxnSpPr>
      <xdr:spPr>
        <a:xfrm>
          <a:off x="16431260" y="17644111"/>
          <a:ext cx="7823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105</xdr:row>
      <xdr:rowOff>121938</xdr:rowOff>
    </xdr:from>
    <xdr:ext cx="469744" cy="259045"/>
    <xdr:sp macro="" textlink="">
      <xdr:nvSpPr>
        <xdr:cNvPr id="851" name="n_1aveValue【公民館】&#10;一人当たり面積"/>
        <xdr:cNvSpPr txBox="1"/>
      </xdr:nvSpPr>
      <xdr:spPr>
        <a:xfrm>
          <a:off x="18561127" y="1772413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103</xdr:row>
      <xdr:rowOff>93997</xdr:rowOff>
    </xdr:from>
    <xdr:ext cx="469744" cy="259045"/>
    <xdr:sp macro="" textlink="">
      <xdr:nvSpPr>
        <xdr:cNvPr id="852" name="n_2aveValue【公民館】&#10;一人当たり面積"/>
        <xdr:cNvSpPr txBox="1"/>
      </xdr:nvSpPr>
      <xdr:spPr>
        <a:xfrm>
          <a:off x="17776267" y="173609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103</xdr:row>
      <xdr:rowOff>48277</xdr:rowOff>
    </xdr:from>
    <xdr:ext cx="469744" cy="259045"/>
    <xdr:sp macro="" textlink="">
      <xdr:nvSpPr>
        <xdr:cNvPr id="853" name="n_3aveValue【公民館】&#10;一人当たり面積"/>
        <xdr:cNvSpPr txBox="1"/>
      </xdr:nvSpPr>
      <xdr:spPr>
        <a:xfrm>
          <a:off x="17001567" y="173151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102</xdr:row>
      <xdr:rowOff>151147</xdr:rowOff>
    </xdr:from>
    <xdr:ext cx="469744" cy="259045"/>
    <xdr:sp macro="" textlink="">
      <xdr:nvSpPr>
        <xdr:cNvPr id="854" name="n_4aveValue【公民館】&#10;一人当たり面積"/>
        <xdr:cNvSpPr txBox="1"/>
      </xdr:nvSpPr>
      <xdr:spPr>
        <a:xfrm>
          <a:off x="16226867" y="172504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103</xdr:row>
      <xdr:rowOff>116857</xdr:rowOff>
    </xdr:from>
    <xdr:ext cx="469744" cy="259045"/>
    <xdr:sp macro="" textlink="">
      <xdr:nvSpPr>
        <xdr:cNvPr id="855" name="n_1mainValue【公民館】&#10;一人当たり面積"/>
        <xdr:cNvSpPr txBox="1"/>
      </xdr:nvSpPr>
      <xdr:spPr>
        <a:xfrm>
          <a:off x="18561127" y="173837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105</xdr:row>
      <xdr:rowOff>83838</xdr:rowOff>
    </xdr:from>
    <xdr:ext cx="469744" cy="259045"/>
    <xdr:sp macro="" textlink="">
      <xdr:nvSpPr>
        <xdr:cNvPr id="856" name="n_2mainValue【公民館】&#10;一人当たり面積"/>
        <xdr:cNvSpPr txBox="1"/>
      </xdr:nvSpPr>
      <xdr:spPr>
        <a:xfrm>
          <a:off x="17776267" y="1768603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105</xdr:row>
      <xdr:rowOff>83838</xdr:rowOff>
    </xdr:from>
    <xdr:ext cx="469744" cy="259045"/>
    <xdr:sp macro="" textlink="">
      <xdr:nvSpPr>
        <xdr:cNvPr id="857" name="n_3mainValue【公民館】&#10;一人当たり面積"/>
        <xdr:cNvSpPr txBox="1"/>
      </xdr:nvSpPr>
      <xdr:spPr>
        <a:xfrm>
          <a:off x="17001567" y="1768603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105</xdr:row>
      <xdr:rowOff>83838</xdr:rowOff>
    </xdr:from>
    <xdr:ext cx="469744" cy="259045"/>
    <xdr:sp macro="" textlink="">
      <xdr:nvSpPr>
        <xdr:cNvPr id="858" name="n_4mainValue【公民館】&#10;一人当たり面積"/>
        <xdr:cNvSpPr txBox="1"/>
      </xdr:nvSpPr>
      <xdr:spPr>
        <a:xfrm>
          <a:off x="16226867" y="1768603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113</xdr:row>
      <xdr:rowOff>57150</xdr:rowOff>
    </xdr:from>
    <xdr:to>
      <xdr:col>120</xdr:col>
      <xdr:colOff>152400</xdr:colOff>
      <xdr:row>124</xdr:row>
      <xdr:rowOff>76200</xdr:rowOff>
    </xdr:to>
    <xdr:sp macro="" textlink="">
      <xdr:nvSpPr>
        <xdr:cNvPr id="859" name="正方形/長方形 858"/>
        <xdr:cNvSpPr/>
      </xdr:nvSpPr>
      <xdr:spPr>
        <a:xfrm>
          <a:off x="670560" y="19000470"/>
          <a:ext cx="19598640" cy="186309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113</xdr:row>
      <xdr:rowOff>120650</xdr:rowOff>
    </xdr:from>
    <xdr:to>
      <xdr:col>24</xdr:col>
      <xdr:colOff>38100</xdr:colOff>
      <xdr:row>115</xdr:row>
      <xdr:rowOff>31750</xdr:rowOff>
    </xdr:to>
    <xdr:sp macro="" textlink="">
      <xdr:nvSpPr>
        <xdr:cNvPr id="860" name="正方形/長方形 859"/>
        <xdr:cNvSpPr/>
      </xdr:nvSpPr>
      <xdr:spPr>
        <a:xfrm>
          <a:off x="670560" y="19063970"/>
          <a:ext cx="339090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2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施設情報の分析欄</a:t>
          </a:r>
        </a:p>
      </xdr:txBody>
    </xdr:sp>
    <xdr:clientData/>
  </xdr:twoCellAnchor>
  <xdr:twoCellAnchor>
    <xdr:from>
      <xdr:col>4</xdr:col>
      <xdr:colOff>76200</xdr:colOff>
      <xdr:row>115</xdr:row>
      <xdr:rowOff>31750</xdr:rowOff>
    </xdr:from>
    <xdr:to>
      <xdr:col>120</xdr:col>
      <xdr:colOff>63500</xdr:colOff>
      <xdr:row>123</xdr:row>
      <xdr:rowOff>146050</xdr:rowOff>
    </xdr:to>
    <xdr:sp macro="" textlink="" fLocksText="0">
      <xdr:nvSpPr>
        <xdr:cNvPr id="861" name="テキスト ボックス 860"/>
        <xdr:cNvSpPr txBox="1"/>
      </xdr:nvSpPr>
      <xdr:spPr>
        <a:xfrm>
          <a:off x="746760" y="19310350"/>
          <a:ext cx="19433540" cy="145542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ja-JP" sz="13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類似団体と比較して、特に有形固定資産減価償却率が高くなっている施設は、橋りょう・トンネル、公営住宅、公民館である。橋りょう・トンネルは、道路・橋長寿命化計画等に基づき、点検、診断、補修を行い、公営住宅は、公営住宅等長寿命化計画に基づき、計画的に修繕、改善、新設等を行い、公民館については、工事の記録や点検等結果を基に、改修工事を行い、今後も施設の適正な維持管理に努める。</a:t>
          </a:r>
          <a:endParaRPr lang="ja-JP" altLang="ja-JP" sz="13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3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上記以外の施設についても、計画等に基づき、長寿命化を図り、適正な維持管理に努める。</a:t>
          </a:r>
          <a:endParaRPr lang="ja-JP" altLang="ja-JP" sz="13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127000</xdr:rowOff>
    </xdr:from>
    <xdr:to>
      <xdr:col>70</xdr:col>
      <xdr:colOff>0</xdr:colOff>
      <xdr:row>4</xdr:row>
      <xdr:rowOff>76200</xdr:rowOff>
    </xdr:to>
    <xdr:sp macro="" textlink="">
      <xdr:nvSpPr>
        <xdr:cNvPr id="2" name="正方形/長方形 1"/>
        <xdr:cNvSpPr/>
      </xdr:nvSpPr>
      <xdr:spPr>
        <a:xfrm>
          <a:off x="566420" y="127000"/>
          <a:ext cx="11168380" cy="61976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(13)-2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市町村施設類型別ストック情報分析表②</a:t>
          </a:r>
        </a:p>
      </xdr:txBody>
    </xdr:sp>
    <xdr:clientData/>
  </xdr:twoCellAnchor>
  <xdr:twoCellAnchor>
    <xdr:from>
      <xdr:col>100</xdr:col>
      <xdr:colOff>0</xdr:colOff>
      <xdr:row>1</xdr:row>
      <xdr:rowOff>19050</xdr:rowOff>
    </xdr:from>
    <xdr:to>
      <xdr:col>120</xdr:col>
      <xdr:colOff>152400</xdr:colOff>
      <xdr:row>4</xdr:row>
      <xdr:rowOff>63500</xdr:rowOff>
    </xdr:to>
    <xdr:sp macro="" textlink="">
      <xdr:nvSpPr>
        <xdr:cNvPr id="3" name="正方形/長方形 2"/>
        <xdr:cNvSpPr/>
      </xdr:nvSpPr>
      <xdr:spPr>
        <a:xfrm>
          <a:off x="16764000" y="186690"/>
          <a:ext cx="3505200" cy="54737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19050</xdr:colOff>
      <xdr:row>1</xdr:row>
      <xdr:rowOff>44450</xdr:rowOff>
    </xdr:from>
    <xdr:to>
      <xdr:col>120</xdr:col>
      <xdr:colOff>127000</xdr:colOff>
      <xdr:row>4</xdr:row>
      <xdr:rowOff>38100</xdr:rowOff>
    </xdr:to>
    <xdr:sp macro="" textlink="">
      <xdr:nvSpPr>
        <xdr:cNvPr id="4" name="正方形/長方形 3"/>
        <xdr:cNvSpPr/>
      </xdr:nvSpPr>
      <xdr:spPr>
        <a:xfrm>
          <a:off x="16783050" y="212090"/>
          <a:ext cx="3460750" cy="49657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44450</xdr:colOff>
      <xdr:row>1</xdr:row>
      <xdr:rowOff>69850</xdr:rowOff>
    </xdr:from>
    <xdr:to>
      <xdr:col>120</xdr:col>
      <xdr:colOff>95250</xdr:colOff>
      <xdr:row>4</xdr:row>
      <xdr:rowOff>0</xdr:rowOff>
    </xdr:to>
    <xdr:sp macro="" textlink="">
      <xdr:nvSpPr>
        <xdr:cNvPr id="5" name="正方形/長方形 4"/>
        <xdr:cNvSpPr/>
      </xdr:nvSpPr>
      <xdr:spPr>
        <a:xfrm>
          <a:off x="16808450" y="237490"/>
          <a:ext cx="3403600" cy="43307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愛知県東海市</a:t>
          </a:r>
        </a:p>
      </xdr:txBody>
    </xdr:sp>
    <xdr:clientData/>
  </xdr:twoCellAnchor>
  <xdr:twoCellAnchor>
    <xdr:from>
      <xdr:col>85</xdr:col>
      <xdr:colOff>63500</xdr:colOff>
      <xdr:row>1</xdr:row>
      <xdr:rowOff>19050</xdr:rowOff>
    </xdr:from>
    <xdr:to>
      <xdr:col>99</xdr:col>
      <xdr:colOff>57150</xdr:colOff>
      <xdr:row>4</xdr:row>
      <xdr:rowOff>63500</xdr:rowOff>
    </xdr:to>
    <xdr:sp macro="" textlink="">
      <xdr:nvSpPr>
        <xdr:cNvPr id="6" name="正方形/長方形 5"/>
        <xdr:cNvSpPr/>
      </xdr:nvSpPr>
      <xdr:spPr>
        <a:xfrm>
          <a:off x="14312900" y="186690"/>
          <a:ext cx="2340610" cy="54737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88900</xdr:colOff>
      <xdr:row>1</xdr:row>
      <xdr:rowOff>44450</xdr:rowOff>
    </xdr:from>
    <xdr:to>
      <xdr:col>99</xdr:col>
      <xdr:colOff>38100</xdr:colOff>
      <xdr:row>4</xdr:row>
      <xdr:rowOff>38100</xdr:rowOff>
    </xdr:to>
    <xdr:sp macro="" textlink="">
      <xdr:nvSpPr>
        <xdr:cNvPr id="7" name="正方形/長方形 6"/>
        <xdr:cNvSpPr/>
      </xdr:nvSpPr>
      <xdr:spPr>
        <a:xfrm>
          <a:off x="14338300" y="212090"/>
          <a:ext cx="2296160" cy="49657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114300</xdr:colOff>
      <xdr:row>1</xdr:row>
      <xdr:rowOff>69850</xdr:rowOff>
    </xdr:from>
    <xdr:to>
      <xdr:col>99</xdr:col>
      <xdr:colOff>6350</xdr:colOff>
      <xdr:row>4</xdr:row>
      <xdr:rowOff>12700</xdr:rowOff>
    </xdr:to>
    <xdr:sp macro="" textlink="">
      <xdr:nvSpPr>
        <xdr:cNvPr id="8" name="正方形/長方形 7"/>
        <xdr:cNvSpPr/>
      </xdr:nvSpPr>
      <xdr:spPr>
        <a:xfrm>
          <a:off x="14363700" y="237490"/>
          <a:ext cx="2239010" cy="44577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令和元年度</a:t>
          </a:r>
        </a:p>
      </xdr:txBody>
    </xdr:sp>
    <xdr:clientData/>
  </xdr:twoCellAnchor>
  <xdr:twoCellAnchor>
    <xdr:from>
      <xdr:col>4</xdr:col>
      <xdr:colOff>0</xdr:colOff>
      <xdr:row>5</xdr:row>
      <xdr:rowOff>31750</xdr:rowOff>
    </xdr:from>
    <xdr:to>
      <xdr:col>57</xdr:col>
      <xdr:colOff>0</xdr:colOff>
      <xdr:row>15</xdr:row>
      <xdr:rowOff>95250</xdr:rowOff>
    </xdr:to>
    <xdr:sp macro="" textlink="">
      <xdr:nvSpPr>
        <xdr:cNvPr id="9" name="正方形/長方形 8"/>
        <xdr:cNvSpPr/>
      </xdr:nvSpPr>
      <xdr:spPr>
        <a:xfrm>
          <a:off x="670560" y="869950"/>
          <a:ext cx="8884920" cy="17399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127000</xdr:colOff>
      <xdr:row>5</xdr:row>
      <xdr:rowOff>63500</xdr:rowOff>
    </xdr:from>
    <xdr:to>
      <xdr:col>12</xdr:col>
      <xdr:colOff>0</xdr:colOff>
      <xdr:row>15</xdr:row>
      <xdr:rowOff>63500</xdr:rowOff>
    </xdr:to>
    <xdr:sp macro="" textlink="">
      <xdr:nvSpPr>
        <xdr:cNvPr id="10" name="正方形/長方形 9"/>
        <xdr:cNvSpPr/>
      </xdr:nvSpPr>
      <xdr:spPr>
        <a:xfrm>
          <a:off x="797560" y="901700"/>
          <a:ext cx="1214120" cy="16764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11</xdr:col>
      <xdr:colOff>127000</xdr:colOff>
      <xdr:row>5</xdr:row>
      <xdr:rowOff>63500</xdr:rowOff>
    </xdr:from>
    <xdr:to>
      <xdr:col>18</xdr:col>
      <xdr:colOff>127000</xdr:colOff>
      <xdr:row>15</xdr:row>
      <xdr:rowOff>63500</xdr:rowOff>
    </xdr:to>
    <xdr:sp macro="" textlink="">
      <xdr:nvSpPr>
        <xdr:cNvPr id="11" name="正方形/長方形 10"/>
        <xdr:cNvSpPr/>
      </xdr:nvSpPr>
      <xdr:spPr>
        <a:xfrm>
          <a:off x="1971040" y="901700"/>
          <a:ext cx="1173480" cy="16764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115,058
112,903
43.43
48,608,842
45,952,917
2,221,799
29,930,473
23,200,359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127000</xdr:colOff>
      <xdr:row>5</xdr:row>
      <xdr:rowOff>63500</xdr:rowOff>
    </xdr:from>
    <xdr:to>
      <xdr:col>26</xdr:col>
      <xdr:colOff>127000</xdr:colOff>
      <xdr:row>15</xdr:row>
      <xdr:rowOff>63500</xdr:rowOff>
    </xdr:to>
    <xdr:sp macro="" textlink="">
      <xdr:nvSpPr>
        <xdr:cNvPr id="12" name="正方形/長方形 11"/>
        <xdr:cNvSpPr/>
      </xdr:nvSpPr>
      <xdr:spPr>
        <a:xfrm>
          <a:off x="3144520" y="901700"/>
          <a:ext cx="1341120" cy="16764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(R2.1.1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(R2.1.1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26</xdr:col>
      <xdr:colOff>127000</xdr:colOff>
      <xdr:row>5</xdr:row>
      <xdr:rowOff>82550</xdr:rowOff>
    </xdr:from>
    <xdr:to>
      <xdr:col>37</xdr:col>
      <xdr:colOff>63500</xdr:colOff>
      <xdr:row>10</xdr:row>
      <xdr:rowOff>165100</xdr:rowOff>
    </xdr:to>
    <xdr:sp macro="" textlink="">
      <xdr:nvSpPr>
        <xdr:cNvPr id="13" name="正方形/長方形 12"/>
        <xdr:cNvSpPr/>
      </xdr:nvSpPr>
      <xdr:spPr>
        <a:xfrm>
          <a:off x="4485640" y="920750"/>
          <a:ext cx="1780540" cy="92075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37</xdr:col>
      <xdr:colOff>63500</xdr:colOff>
      <xdr:row>5</xdr:row>
      <xdr:rowOff>82550</xdr:rowOff>
    </xdr:from>
    <xdr:to>
      <xdr:col>44</xdr:col>
      <xdr:colOff>0</xdr:colOff>
      <xdr:row>10</xdr:row>
      <xdr:rowOff>165100</xdr:rowOff>
    </xdr:to>
    <xdr:sp macro="" textlink="">
      <xdr:nvSpPr>
        <xdr:cNvPr id="14" name="正方形/長方形 13"/>
        <xdr:cNvSpPr/>
      </xdr:nvSpPr>
      <xdr:spPr>
        <a:xfrm>
          <a:off x="6266180" y="920750"/>
          <a:ext cx="1109980" cy="92075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-0.2
16.4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63500</xdr:colOff>
      <xdr:row>5</xdr:row>
      <xdr:rowOff>95250</xdr:rowOff>
    </xdr:from>
    <xdr:to>
      <xdr:col>47</xdr:col>
      <xdr:colOff>127000</xdr:colOff>
      <xdr:row>11</xdr:row>
      <xdr:rowOff>6350</xdr:rowOff>
    </xdr:to>
    <xdr:sp macro="" textlink="">
      <xdr:nvSpPr>
        <xdr:cNvPr id="15" name="正方形/長方形 14"/>
        <xdr:cNvSpPr/>
      </xdr:nvSpPr>
      <xdr:spPr>
        <a:xfrm>
          <a:off x="7439660" y="933450"/>
          <a:ext cx="566420" cy="91694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26</xdr:col>
      <xdr:colOff>127000</xdr:colOff>
      <xdr:row>10</xdr:row>
      <xdr:rowOff>0</xdr:rowOff>
    </xdr:from>
    <xdr:to>
      <xdr:col>37</xdr:col>
      <xdr:colOff>63500</xdr:colOff>
      <xdr:row>13</xdr:row>
      <xdr:rowOff>120650</xdr:rowOff>
    </xdr:to>
    <xdr:sp macro="" textlink="">
      <xdr:nvSpPr>
        <xdr:cNvPr id="16" name="正方形/長方形 15"/>
        <xdr:cNvSpPr/>
      </xdr:nvSpPr>
      <xdr:spPr>
        <a:xfrm>
          <a:off x="4485640" y="1676400"/>
          <a:ext cx="1780540" cy="62357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127000</xdr:colOff>
      <xdr:row>10</xdr:row>
      <xdr:rowOff>0</xdr:rowOff>
    </xdr:from>
    <xdr:to>
      <xdr:col>55</xdr:col>
      <xdr:colOff>127000</xdr:colOff>
      <xdr:row>13</xdr:row>
      <xdr:rowOff>120650</xdr:rowOff>
    </xdr:to>
    <xdr:sp macro="" textlink="">
      <xdr:nvSpPr>
        <xdr:cNvPr id="17" name="正方形/長方形 16"/>
        <xdr:cNvSpPr/>
      </xdr:nvSpPr>
      <xdr:spPr>
        <a:xfrm>
          <a:off x="6329680" y="1676400"/>
          <a:ext cx="3017520" cy="62357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H27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H28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H29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H30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58</xdr:col>
      <xdr:colOff>25400</xdr:colOff>
      <xdr:row>5</xdr:row>
      <xdr:rowOff>31750</xdr:rowOff>
    </xdr:from>
    <xdr:to>
      <xdr:col>66</xdr:col>
      <xdr:colOff>25400</xdr:colOff>
      <xdr:row>12</xdr:row>
      <xdr:rowOff>101600</xdr:rowOff>
    </xdr:to>
    <xdr:sp macro="" textlink="">
      <xdr:nvSpPr>
        <xdr:cNvPr id="18" name="角丸四角形 17"/>
        <xdr:cNvSpPr/>
      </xdr:nvSpPr>
      <xdr:spPr>
        <a:xfrm>
          <a:off x="9748520" y="869950"/>
          <a:ext cx="1341120" cy="124333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95250</xdr:colOff>
      <xdr:row>5</xdr:row>
      <xdr:rowOff>95250</xdr:rowOff>
    </xdr:from>
    <xdr:to>
      <xdr:col>66</xdr:col>
      <xdr:colOff>95250</xdr:colOff>
      <xdr:row>7</xdr:row>
      <xdr:rowOff>6350</xdr:rowOff>
    </xdr:to>
    <xdr:sp macro="" textlink="">
      <xdr:nvSpPr>
        <xdr:cNvPr id="19" name="正方形/長方形 18"/>
        <xdr:cNvSpPr/>
      </xdr:nvSpPr>
      <xdr:spPr>
        <a:xfrm>
          <a:off x="9986010" y="933450"/>
          <a:ext cx="117348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59</xdr:col>
      <xdr:colOff>95250</xdr:colOff>
      <xdr:row>7</xdr:row>
      <xdr:rowOff>19050</xdr:rowOff>
    </xdr:from>
    <xdr:to>
      <xdr:col>66</xdr:col>
      <xdr:colOff>95250</xdr:colOff>
      <xdr:row>8</xdr:row>
      <xdr:rowOff>101600</xdr:rowOff>
    </xdr:to>
    <xdr:sp macro="" textlink="">
      <xdr:nvSpPr>
        <xdr:cNvPr id="20" name="正方形/長方形 19"/>
        <xdr:cNvSpPr/>
      </xdr:nvSpPr>
      <xdr:spPr>
        <a:xfrm>
          <a:off x="9986010" y="1192530"/>
          <a:ext cx="117348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59</xdr:col>
      <xdr:colOff>95250</xdr:colOff>
      <xdr:row>9</xdr:row>
      <xdr:rowOff>6350</xdr:rowOff>
    </xdr:from>
    <xdr:to>
      <xdr:col>67</xdr:col>
      <xdr:colOff>31750</xdr:colOff>
      <xdr:row>12</xdr:row>
      <xdr:rowOff>127000</xdr:rowOff>
    </xdr:to>
    <xdr:sp macro="" textlink="">
      <xdr:nvSpPr>
        <xdr:cNvPr id="21" name="正方形/長方形 20"/>
        <xdr:cNvSpPr/>
      </xdr:nvSpPr>
      <xdr:spPr>
        <a:xfrm>
          <a:off x="9986010" y="1515110"/>
          <a:ext cx="1277620" cy="62357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58</xdr:col>
      <xdr:colOff>107950</xdr:colOff>
      <xdr:row>6</xdr:row>
      <xdr:rowOff>12700</xdr:rowOff>
    </xdr:from>
    <xdr:to>
      <xdr:col>59</xdr:col>
      <xdr:colOff>127000</xdr:colOff>
      <xdr:row>6</xdr:row>
      <xdr:rowOff>12700</xdr:rowOff>
    </xdr:to>
    <xdr:cxnSp macro="">
      <xdr:nvCxnSpPr>
        <xdr:cNvPr id="22" name="直線コネクタ 21"/>
        <xdr:cNvCxnSpPr/>
      </xdr:nvCxnSpPr>
      <xdr:spPr>
        <a:xfrm flipH="1">
          <a:off x="9831070" y="1018540"/>
          <a:ext cx="18669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161925</xdr:colOff>
      <xdr:row>5</xdr:row>
      <xdr:rowOff>133350</xdr:rowOff>
    </xdr:from>
    <xdr:to>
      <xdr:col>59</xdr:col>
      <xdr:colOff>73025</xdr:colOff>
      <xdr:row>6</xdr:row>
      <xdr:rowOff>63500</xdr:rowOff>
    </xdr:to>
    <xdr:sp macro="" textlink="">
      <xdr:nvSpPr>
        <xdr:cNvPr id="23" name="楕円 22"/>
        <xdr:cNvSpPr/>
      </xdr:nvSpPr>
      <xdr:spPr>
        <a:xfrm>
          <a:off x="9885045" y="97155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161925</xdr:colOff>
      <xdr:row>7</xdr:row>
      <xdr:rowOff>57150</xdr:rowOff>
    </xdr:from>
    <xdr:to>
      <xdr:col>59</xdr:col>
      <xdr:colOff>73025</xdr:colOff>
      <xdr:row>7</xdr:row>
      <xdr:rowOff>158750</xdr:rowOff>
    </xdr:to>
    <xdr:sp macro="" textlink="">
      <xdr:nvSpPr>
        <xdr:cNvPr id="24" name="フローチャート: 判断 23"/>
        <xdr:cNvSpPr/>
      </xdr:nvSpPr>
      <xdr:spPr>
        <a:xfrm>
          <a:off x="9885045" y="123063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15875</xdr:colOff>
      <xdr:row>8</xdr:row>
      <xdr:rowOff>152400</xdr:rowOff>
    </xdr:from>
    <xdr:to>
      <xdr:col>59</xdr:col>
      <xdr:colOff>15875</xdr:colOff>
      <xdr:row>9</xdr:row>
      <xdr:rowOff>120650</xdr:rowOff>
    </xdr:to>
    <xdr:cxnSp macro="">
      <xdr:nvCxnSpPr>
        <xdr:cNvPr id="25" name="直線コネクタ 24"/>
        <xdr:cNvCxnSpPr/>
      </xdr:nvCxnSpPr>
      <xdr:spPr>
        <a:xfrm>
          <a:off x="9906635" y="1493520"/>
          <a:ext cx="0" cy="13589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8</xdr:row>
      <xdr:rowOff>152400</xdr:rowOff>
    </xdr:from>
    <xdr:to>
      <xdr:col>59</xdr:col>
      <xdr:colOff>107950</xdr:colOff>
      <xdr:row>8</xdr:row>
      <xdr:rowOff>152400</xdr:rowOff>
    </xdr:to>
    <xdr:cxnSp macro="">
      <xdr:nvCxnSpPr>
        <xdr:cNvPr id="26" name="直線コネクタ 25"/>
        <xdr:cNvCxnSpPr/>
      </xdr:nvCxnSpPr>
      <xdr:spPr>
        <a:xfrm>
          <a:off x="9850120" y="1493520"/>
          <a:ext cx="14859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15875</xdr:colOff>
      <xdr:row>10</xdr:row>
      <xdr:rowOff>47625</xdr:rowOff>
    </xdr:from>
    <xdr:to>
      <xdr:col>59</xdr:col>
      <xdr:colOff>15875</xdr:colOff>
      <xdr:row>11</xdr:row>
      <xdr:rowOff>15875</xdr:rowOff>
    </xdr:to>
    <xdr:cxnSp macro="">
      <xdr:nvCxnSpPr>
        <xdr:cNvPr id="27" name="直線コネクタ 26"/>
        <xdr:cNvCxnSpPr/>
      </xdr:nvCxnSpPr>
      <xdr:spPr>
        <a:xfrm flipV="1">
          <a:off x="9906635" y="1724025"/>
          <a:ext cx="0" cy="13589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11</xdr:row>
      <xdr:rowOff>19050</xdr:rowOff>
    </xdr:from>
    <xdr:to>
      <xdr:col>59</xdr:col>
      <xdr:colOff>107950</xdr:colOff>
      <xdr:row>11</xdr:row>
      <xdr:rowOff>19050</xdr:rowOff>
    </xdr:to>
    <xdr:cxnSp macro="">
      <xdr:nvCxnSpPr>
        <xdr:cNvPr id="28" name="直線コネクタ 27"/>
        <xdr:cNvCxnSpPr/>
      </xdr:nvCxnSpPr>
      <xdr:spPr>
        <a:xfrm>
          <a:off x="9850120" y="1863090"/>
          <a:ext cx="14859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16</xdr:row>
      <xdr:rowOff>50800</xdr:rowOff>
    </xdr:from>
    <xdr:ext cx="8896666" cy="259045"/>
    <xdr:sp macro="" textlink="">
      <xdr:nvSpPr>
        <xdr:cNvPr id="29" name="テキスト ボックス 28"/>
        <xdr:cNvSpPr txBox="1"/>
      </xdr:nvSpPr>
      <xdr:spPr>
        <a:xfrm>
          <a:off x="629920" y="273304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3</xdr:col>
      <xdr:colOff>127000</xdr:colOff>
      <xdr:row>18</xdr:row>
      <xdr:rowOff>25400</xdr:rowOff>
    </xdr:from>
    <xdr:ext cx="6046335" cy="259045"/>
    <xdr:sp macro="" textlink="">
      <xdr:nvSpPr>
        <xdr:cNvPr id="30" name="テキスト ボックス 29"/>
        <xdr:cNvSpPr txBox="1"/>
      </xdr:nvSpPr>
      <xdr:spPr>
        <a:xfrm>
          <a:off x="629920" y="304292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3</xdr:col>
      <xdr:colOff>127000</xdr:colOff>
      <xdr:row>20</xdr:row>
      <xdr:rowOff>0</xdr:rowOff>
    </xdr:from>
    <xdr:ext cx="8295925" cy="259045"/>
    <xdr:sp macro="" textlink="">
      <xdr:nvSpPr>
        <xdr:cNvPr id="31" name="テキスト ボックス 30"/>
        <xdr:cNvSpPr txBox="1"/>
      </xdr:nvSpPr>
      <xdr:spPr>
        <a:xfrm>
          <a:off x="629920" y="3352800"/>
          <a:ext cx="829592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類似団体内順位、全国平均、各都道府県平均は、令和元年度決算の状況である。また類似団体が存在しない場合、類似団体内順位を表示しない。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3</xdr:col>
      <xdr:colOff>127000</xdr:colOff>
      <xdr:row>21</xdr:row>
      <xdr:rowOff>146050</xdr:rowOff>
    </xdr:from>
    <xdr:ext cx="4433650" cy="259045"/>
    <xdr:sp macro="" textlink="">
      <xdr:nvSpPr>
        <xdr:cNvPr id="32" name="テキスト ボックス 31"/>
        <xdr:cNvSpPr txBox="1"/>
      </xdr:nvSpPr>
      <xdr:spPr>
        <a:xfrm>
          <a:off x="629920" y="366649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twoCellAnchor>
    <xdr:from>
      <xdr:col>4</xdr:col>
      <xdr:colOff>0</xdr:colOff>
      <xdr:row>24</xdr:row>
      <xdr:rowOff>76200</xdr:rowOff>
    </xdr:from>
    <xdr:to>
      <xdr:col>28</xdr:col>
      <xdr:colOff>152400</xdr:colOff>
      <xdr:row>28</xdr:row>
      <xdr:rowOff>25400</xdr:rowOff>
    </xdr:to>
    <xdr:sp macro="" textlink="">
      <xdr:nvSpPr>
        <xdr:cNvPr id="33" name="正方形/長方形 32"/>
        <xdr:cNvSpPr/>
      </xdr:nvSpPr>
      <xdr:spPr>
        <a:xfrm>
          <a:off x="670560" y="409956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図書館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28</xdr:row>
      <xdr:rowOff>50800</xdr:rowOff>
    </xdr:from>
    <xdr:to>
      <xdr:col>12</xdr:col>
      <xdr:colOff>127000</xdr:colOff>
      <xdr:row>29</xdr:row>
      <xdr:rowOff>133350</xdr:rowOff>
    </xdr:to>
    <xdr:sp macro="" textlink="">
      <xdr:nvSpPr>
        <xdr:cNvPr id="34" name="正方形/長方形 33"/>
        <xdr:cNvSpPr/>
      </xdr:nvSpPr>
      <xdr:spPr>
        <a:xfrm>
          <a:off x="79756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29</xdr:row>
      <xdr:rowOff>82550</xdr:rowOff>
    </xdr:from>
    <xdr:to>
      <xdr:col>12</xdr:col>
      <xdr:colOff>127000</xdr:colOff>
      <xdr:row>30</xdr:row>
      <xdr:rowOff>165100</xdr:rowOff>
    </xdr:to>
    <xdr:sp macro="" textlink="">
      <xdr:nvSpPr>
        <xdr:cNvPr id="35" name="正方形/長方形 34"/>
        <xdr:cNvSpPr/>
      </xdr:nvSpPr>
      <xdr:spPr>
        <a:xfrm>
          <a:off x="79756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28</xdr:row>
      <xdr:rowOff>50800</xdr:rowOff>
    </xdr:from>
    <xdr:to>
      <xdr:col>18</xdr:col>
      <xdr:colOff>0</xdr:colOff>
      <xdr:row>29</xdr:row>
      <xdr:rowOff>133350</xdr:rowOff>
    </xdr:to>
    <xdr:sp macro="" textlink="">
      <xdr:nvSpPr>
        <xdr:cNvPr id="36" name="正方形/長方形 35"/>
        <xdr:cNvSpPr/>
      </xdr:nvSpPr>
      <xdr:spPr>
        <a:xfrm>
          <a:off x="167640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29</xdr:row>
      <xdr:rowOff>82550</xdr:rowOff>
    </xdr:from>
    <xdr:to>
      <xdr:col>18</xdr:col>
      <xdr:colOff>0</xdr:colOff>
      <xdr:row>30</xdr:row>
      <xdr:rowOff>165100</xdr:rowOff>
    </xdr:to>
    <xdr:sp macro="" textlink="">
      <xdr:nvSpPr>
        <xdr:cNvPr id="37" name="正方形/長方形 36"/>
        <xdr:cNvSpPr/>
      </xdr:nvSpPr>
      <xdr:spPr>
        <a:xfrm>
          <a:off x="167640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28</xdr:row>
      <xdr:rowOff>50800</xdr:rowOff>
    </xdr:from>
    <xdr:to>
      <xdr:col>24</xdr:col>
      <xdr:colOff>0</xdr:colOff>
      <xdr:row>29</xdr:row>
      <xdr:rowOff>133350</xdr:rowOff>
    </xdr:to>
    <xdr:sp macro="" textlink="">
      <xdr:nvSpPr>
        <xdr:cNvPr id="38" name="正方形/長方形 37"/>
        <xdr:cNvSpPr/>
      </xdr:nvSpPr>
      <xdr:spPr>
        <a:xfrm>
          <a:off x="26822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29</xdr:row>
      <xdr:rowOff>82550</xdr:rowOff>
    </xdr:from>
    <xdr:to>
      <xdr:col>24</xdr:col>
      <xdr:colOff>0</xdr:colOff>
      <xdr:row>30</xdr:row>
      <xdr:rowOff>165100</xdr:rowOff>
    </xdr:to>
    <xdr:sp macro="" textlink="">
      <xdr:nvSpPr>
        <xdr:cNvPr id="39" name="正方形/長方形 38"/>
        <xdr:cNvSpPr/>
      </xdr:nvSpPr>
      <xdr:spPr>
        <a:xfrm>
          <a:off x="26822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40" name="正方形/長方形 39"/>
        <xdr:cNvSpPr/>
      </xdr:nvSpPr>
      <xdr:spPr>
        <a:xfrm>
          <a:off x="670560" y="521589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30</xdr:row>
      <xdr:rowOff>0</xdr:rowOff>
    </xdr:from>
    <xdr:ext cx="298543" cy="225703"/>
    <xdr:sp macro="" textlink="">
      <xdr:nvSpPr>
        <xdr:cNvPr id="41" name="テキスト ボックス 40"/>
        <xdr:cNvSpPr txBox="1"/>
      </xdr:nvSpPr>
      <xdr:spPr>
        <a:xfrm>
          <a:off x="655320" y="50292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44</xdr:row>
      <xdr:rowOff>76200</xdr:rowOff>
    </xdr:from>
    <xdr:to>
      <xdr:col>28</xdr:col>
      <xdr:colOff>114300</xdr:colOff>
      <xdr:row>44</xdr:row>
      <xdr:rowOff>76200</xdr:rowOff>
    </xdr:to>
    <xdr:cxnSp macro="">
      <xdr:nvCxnSpPr>
        <xdr:cNvPr id="42" name="直線コネクタ 41"/>
        <xdr:cNvCxnSpPr/>
      </xdr:nvCxnSpPr>
      <xdr:spPr>
        <a:xfrm>
          <a:off x="670560" y="74523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43</xdr:row>
      <xdr:rowOff>105427</xdr:rowOff>
    </xdr:from>
    <xdr:ext cx="467179" cy="259045"/>
    <xdr:sp macro="" textlink="">
      <xdr:nvSpPr>
        <xdr:cNvPr id="43" name="テキスト ボックス 42"/>
        <xdr:cNvSpPr txBox="1"/>
      </xdr:nvSpPr>
      <xdr:spPr>
        <a:xfrm>
          <a:off x="271961" y="73139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42</xdr:row>
      <xdr:rowOff>92528</xdr:rowOff>
    </xdr:from>
    <xdr:to>
      <xdr:col>28</xdr:col>
      <xdr:colOff>114300</xdr:colOff>
      <xdr:row>42</xdr:row>
      <xdr:rowOff>92528</xdr:rowOff>
    </xdr:to>
    <xdr:cxnSp macro="">
      <xdr:nvCxnSpPr>
        <xdr:cNvPr id="44" name="直線コネクタ 43"/>
        <xdr:cNvCxnSpPr/>
      </xdr:nvCxnSpPr>
      <xdr:spPr>
        <a:xfrm>
          <a:off x="670560" y="7133408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41</xdr:row>
      <xdr:rowOff>121755</xdr:rowOff>
    </xdr:from>
    <xdr:ext cx="467179" cy="259045"/>
    <xdr:sp macro="" textlink="">
      <xdr:nvSpPr>
        <xdr:cNvPr id="45" name="テキスト ボックス 44"/>
        <xdr:cNvSpPr txBox="1"/>
      </xdr:nvSpPr>
      <xdr:spPr>
        <a:xfrm>
          <a:off x="271961" y="699499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40</xdr:row>
      <xdr:rowOff>108857</xdr:rowOff>
    </xdr:from>
    <xdr:to>
      <xdr:col>28</xdr:col>
      <xdr:colOff>114300</xdr:colOff>
      <xdr:row>40</xdr:row>
      <xdr:rowOff>108857</xdr:rowOff>
    </xdr:to>
    <xdr:cxnSp macro="">
      <xdr:nvCxnSpPr>
        <xdr:cNvPr id="46" name="直線コネクタ 45"/>
        <xdr:cNvCxnSpPr/>
      </xdr:nvCxnSpPr>
      <xdr:spPr>
        <a:xfrm>
          <a:off x="670560" y="6814457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39</xdr:row>
      <xdr:rowOff>138084</xdr:rowOff>
    </xdr:from>
    <xdr:ext cx="403059" cy="259045"/>
    <xdr:sp macro="" textlink="">
      <xdr:nvSpPr>
        <xdr:cNvPr id="47" name="テキスト ボックス 46"/>
        <xdr:cNvSpPr txBox="1"/>
      </xdr:nvSpPr>
      <xdr:spPr>
        <a:xfrm>
          <a:off x="336081" y="667604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38</xdr:row>
      <xdr:rowOff>125185</xdr:rowOff>
    </xdr:from>
    <xdr:to>
      <xdr:col>28</xdr:col>
      <xdr:colOff>114300</xdr:colOff>
      <xdr:row>38</xdr:row>
      <xdr:rowOff>125185</xdr:rowOff>
    </xdr:to>
    <xdr:cxnSp macro="">
      <xdr:nvCxnSpPr>
        <xdr:cNvPr id="48" name="直線コネクタ 47"/>
        <xdr:cNvCxnSpPr/>
      </xdr:nvCxnSpPr>
      <xdr:spPr>
        <a:xfrm>
          <a:off x="670560" y="6495505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37</xdr:row>
      <xdr:rowOff>154412</xdr:rowOff>
    </xdr:from>
    <xdr:ext cx="403059" cy="259045"/>
    <xdr:sp macro="" textlink="">
      <xdr:nvSpPr>
        <xdr:cNvPr id="49" name="テキスト ボックス 48"/>
        <xdr:cNvSpPr txBox="1"/>
      </xdr:nvSpPr>
      <xdr:spPr>
        <a:xfrm>
          <a:off x="336081" y="635709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36</xdr:row>
      <xdr:rowOff>141514</xdr:rowOff>
    </xdr:from>
    <xdr:to>
      <xdr:col>28</xdr:col>
      <xdr:colOff>114300</xdr:colOff>
      <xdr:row>36</xdr:row>
      <xdr:rowOff>141514</xdr:rowOff>
    </xdr:to>
    <xdr:cxnSp macro="">
      <xdr:nvCxnSpPr>
        <xdr:cNvPr id="50" name="直線コネクタ 49"/>
        <xdr:cNvCxnSpPr/>
      </xdr:nvCxnSpPr>
      <xdr:spPr>
        <a:xfrm>
          <a:off x="670560" y="6176554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35</xdr:row>
      <xdr:rowOff>170741</xdr:rowOff>
    </xdr:from>
    <xdr:ext cx="403059" cy="259045"/>
    <xdr:sp macro="" textlink="">
      <xdr:nvSpPr>
        <xdr:cNvPr id="51" name="テキスト ボックス 50"/>
        <xdr:cNvSpPr txBox="1"/>
      </xdr:nvSpPr>
      <xdr:spPr>
        <a:xfrm>
          <a:off x="336081" y="603814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34</xdr:row>
      <xdr:rowOff>157843</xdr:rowOff>
    </xdr:from>
    <xdr:to>
      <xdr:col>28</xdr:col>
      <xdr:colOff>114300</xdr:colOff>
      <xdr:row>34</xdr:row>
      <xdr:rowOff>157843</xdr:rowOff>
    </xdr:to>
    <xdr:cxnSp macro="">
      <xdr:nvCxnSpPr>
        <xdr:cNvPr id="52" name="直線コネクタ 51"/>
        <xdr:cNvCxnSpPr/>
      </xdr:nvCxnSpPr>
      <xdr:spPr>
        <a:xfrm>
          <a:off x="670560" y="5857603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34</xdr:row>
      <xdr:rowOff>15620</xdr:rowOff>
    </xdr:from>
    <xdr:ext cx="403059" cy="259045"/>
    <xdr:sp macro="" textlink="">
      <xdr:nvSpPr>
        <xdr:cNvPr id="53" name="テキスト ボックス 52"/>
        <xdr:cNvSpPr txBox="1"/>
      </xdr:nvSpPr>
      <xdr:spPr>
        <a:xfrm>
          <a:off x="336081" y="571538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33</xdr:row>
      <xdr:rowOff>2722</xdr:rowOff>
    </xdr:from>
    <xdr:to>
      <xdr:col>28</xdr:col>
      <xdr:colOff>114300</xdr:colOff>
      <xdr:row>33</xdr:row>
      <xdr:rowOff>2722</xdr:rowOff>
    </xdr:to>
    <xdr:cxnSp macro="">
      <xdr:nvCxnSpPr>
        <xdr:cNvPr id="54" name="直線コネクタ 53"/>
        <xdr:cNvCxnSpPr/>
      </xdr:nvCxnSpPr>
      <xdr:spPr>
        <a:xfrm>
          <a:off x="670560" y="5534842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32</xdr:row>
      <xdr:rowOff>31949</xdr:rowOff>
    </xdr:from>
    <xdr:ext cx="338939" cy="259045"/>
    <xdr:sp macro="" textlink="">
      <xdr:nvSpPr>
        <xdr:cNvPr id="55" name="テキスト ボックス 54"/>
        <xdr:cNvSpPr txBox="1"/>
      </xdr:nvSpPr>
      <xdr:spPr>
        <a:xfrm>
          <a:off x="377341" y="5396429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114300</xdr:colOff>
      <xdr:row>31</xdr:row>
      <xdr:rowOff>19050</xdr:rowOff>
    </xdr:to>
    <xdr:cxnSp macro="">
      <xdr:nvCxnSpPr>
        <xdr:cNvPr id="56" name="直線コネクタ 55"/>
        <xdr:cNvCxnSpPr/>
      </xdr:nvCxnSpPr>
      <xdr:spPr>
        <a:xfrm>
          <a:off x="670560" y="52158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57" name="【図書館】&#10;有形固定資産減価償却率グラフ枠"/>
        <xdr:cNvSpPr/>
      </xdr:nvSpPr>
      <xdr:spPr>
        <a:xfrm>
          <a:off x="670560" y="521589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34</xdr:row>
      <xdr:rowOff>40277</xdr:rowOff>
    </xdr:from>
    <xdr:to>
      <xdr:col>24</xdr:col>
      <xdr:colOff>62865</xdr:colOff>
      <xdr:row>41</xdr:row>
      <xdr:rowOff>170906</xdr:rowOff>
    </xdr:to>
    <xdr:cxnSp macro="">
      <xdr:nvCxnSpPr>
        <xdr:cNvPr id="58" name="直線コネクタ 57"/>
        <xdr:cNvCxnSpPr/>
      </xdr:nvCxnSpPr>
      <xdr:spPr>
        <a:xfrm flipV="1">
          <a:off x="4086225" y="5740037"/>
          <a:ext cx="0" cy="130410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42</xdr:row>
      <xdr:rowOff>3283</xdr:rowOff>
    </xdr:from>
    <xdr:ext cx="405111" cy="259045"/>
    <xdr:sp macro="" textlink="">
      <xdr:nvSpPr>
        <xdr:cNvPr id="59" name="【図書館】&#10;有形固定資産減価償却率最小値テキスト"/>
        <xdr:cNvSpPr txBox="1"/>
      </xdr:nvSpPr>
      <xdr:spPr>
        <a:xfrm>
          <a:off x="4124960" y="70441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94.3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41</xdr:row>
      <xdr:rowOff>170906</xdr:rowOff>
    </xdr:from>
    <xdr:to>
      <xdr:col>24</xdr:col>
      <xdr:colOff>152400</xdr:colOff>
      <xdr:row>41</xdr:row>
      <xdr:rowOff>170906</xdr:rowOff>
    </xdr:to>
    <xdr:cxnSp macro="">
      <xdr:nvCxnSpPr>
        <xdr:cNvPr id="60" name="直線コネクタ 59"/>
        <xdr:cNvCxnSpPr/>
      </xdr:nvCxnSpPr>
      <xdr:spPr>
        <a:xfrm>
          <a:off x="4020820" y="7044146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32</xdr:row>
      <xdr:rowOff>158404</xdr:rowOff>
    </xdr:from>
    <xdr:ext cx="405111" cy="259045"/>
    <xdr:sp macro="" textlink="">
      <xdr:nvSpPr>
        <xdr:cNvPr id="61" name="【図書館】&#10;有形固定資産減価償却率最大値テキスト"/>
        <xdr:cNvSpPr txBox="1"/>
      </xdr:nvSpPr>
      <xdr:spPr>
        <a:xfrm>
          <a:off x="4124960" y="552288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34</xdr:row>
      <xdr:rowOff>40277</xdr:rowOff>
    </xdr:from>
    <xdr:to>
      <xdr:col>24</xdr:col>
      <xdr:colOff>152400</xdr:colOff>
      <xdr:row>34</xdr:row>
      <xdr:rowOff>40277</xdr:rowOff>
    </xdr:to>
    <xdr:cxnSp macro="">
      <xdr:nvCxnSpPr>
        <xdr:cNvPr id="62" name="直線コネクタ 61"/>
        <xdr:cNvCxnSpPr/>
      </xdr:nvCxnSpPr>
      <xdr:spPr>
        <a:xfrm>
          <a:off x="4020820" y="5740037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37</xdr:row>
      <xdr:rowOff>83837</xdr:rowOff>
    </xdr:from>
    <xdr:ext cx="405111" cy="259045"/>
    <xdr:sp macro="" textlink="">
      <xdr:nvSpPr>
        <xdr:cNvPr id="63" name="【図書館】&#10;有形固定資産減価償却率平均値テキスト"/>
        <xdr:cNvSpPr txBox="1"/>
      </xdr:nvSpPr>
      <xdr:spPr>
        <a:xfrm>
          <a:off x="4124960" y="628651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37</xdr:row>
      <xdr:rowOff>105410</xdr:rowOff>
    </xdr:from>
    <xdr:to>
      <xdr:col>24</xdr:col>
      <xdr:colOff>114300</xdr:colOff>
      <xdr:row>38</xdr:row>
      <xdr:rowOff>35560</xdr:rowOff>
    </xdr:to>
    <xdr:sp macro="" textlink="">
      <xdr:nvSpPr>
        <xdr:cNvPr id="64" name="フローチャート: 判断 63"/>
        <xdr:cNvSpPr/>
      </xdr:nvSpPr>
      <xdr:spPr>
        <a:xfrm>
          <a:off x="4036060" y="630809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37</xdr:row>
      <xdr:rowOff>126637</xdr:rowOff>
    </xdr:from>
    <xdr:to>
      <xdr:col>20</xdr:col>
      <xdr:colOff>38100</xdr:colOff>
      <xdr:row>38</xdr:row>
      <xdr:rowOff>56787</xdr:rowOff>
    </xdr:to>
    <xdr:sp macro="" textlink="">
      <xdr:nvSpPr>
        <xdr:cNvPr id="65" name="フローチャート: 判断 64"/>
        <xdr:cNvSpPr/>
      </xdr:nvSpPr>
      <xdr:spPr>
        <a:xfrm>
          <a:off x="3312160" y="6329317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37</xdr:row>
      <xdr:rowOff>100511</xdr:rowOff>
    </xdr:from>
    <xdr:to>
      <xdr:col>15</xdr:col>
      <xdr:colOff>101600</xdr:colOff>
      <xdr:row>38</xdr:row>
      <xdr:rowOff>30662</xdr:rowOff>
    </xdr:to>
    <xdr:sp macro="" textlink="">
      <xdr:nvSpPr>
        <xdr:cNvPr id="66" name="フローチャート: 判断 65"/>
        <xdr:cNvSpPr/>
      </xdr:nvSpPr>
      <xdr:spPr>
        <a:xfrm>
          <a:off x="2514600" y="6303191"/>
          <a:ext cx="101600" cy="97791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37</xdr:row>
      <xdr:rowOff>85816</xdr:rowOff>
    </xdr:from>
    <xdr:to>
      <xdr:col>10</xdr:col>
      <xdr:colOff>165100</xdr:colOff>
      <xdr:row>38</xdr:row>
      <xdr:rowOff>15966</xdr:rowOff>
    </xdr:to>
    <xdr:sp macro="" textlink="">
      <xdr:nvSpPr>
        <xdr:cNvPr id="67" name="フローチャート: 判断 66"/>
        <xdr:cNvSpPr/>
      </xdr:nvSpPr>
      <xdr:spPr>
        <a:xfrm>
          <a:off x="1739900" y="6288496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37</xdr:row>
      <xdr:rowOff>66222</xdr:rowOff>
    </xdr:from>
    <xdr:to>
      <xdr:col>6</xdr:col>
      <xdr:colOff>38100</xdr:colOff>
      <xdr:row>37</xdr:row>
      <xdr:rowOff>167822</xdr:rowOff>
    </xdr:to>
    <xdr:sp macro="" textlink="">
      <xdr:nvSpPr>
        <xdr:cNvPr id="68" name="フローチャート: 判断 67"/>
        <xdr:cNvSpPr/>
      </xdr:nvSpPr>
      <xdr:spPr>
        <a:xfrm>
          <a:off x="965200" y="6268902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44</xdr:row>
      <xdr:rowOff>73677</xdr:rowOff>
    </xdr:from>
    <xdr:ext cx="762000" cy="259045"/>
    <xdr:sp macro="" textlink="">
      <xdr:nvSpPr>
        <xdr:cNvPr id="69" name="テキスト ボックス 68"/>
        <xdr:cNvSpPr txBox="1"/>
      </xdr:nvSpPr>
      <xdr:spPr>
        <a:xfrm>
          <a:off x="391922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44</xdr:row>
      <xdr:rowOff>73677</xdr:rowOff>
    </xdr:from>
    <xdr:ext cx="762000" cy="259045"/>
    <xdr:sp macro="" textlink="">
      <xdr:nvSpPr>
        <xdr:cNvPr id="70" name="テキスト ボックス 69"/>
        <xdr:cNvSpPr txBox="1"/>
      </xdr:nvSpPr>
      <xdr:spPr>
        <a:xfrm>
          <a:off x="31877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44</xdr:row>
      <xdr:rowOff>73677</xdr:rowOff>
    </xdr:from>
    <xdr:ext cx="762000" cy="259045"/>
    <xdr:sp macro="" textlink="">
      <xdr:nvSpPr>
        <xdr:cNvPr id="71" name="テキスト ボックス 70"/>
        <xdr:cNvSpPr txBox="1"/>
      </xdr:nvSpPr>
      <xdr:spPr>
        <a:xfrm>
          <a:off x="23977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44</xdr:row>
      <xdr:rowOff>73677</xdr:rowOff>
    </xdr:from>
    <xdr:ext cx="762000" cy="259045"/>
    <xdr:sp macro="" textlink="">
      <xdr:nvSpPr>
        <xdr:cNvPr id="72" name="テキスト ボックス 71"/>
        <xdr:cNvSpPr txBox="1"/>
      </xdr:nvSpPr>
      <xdr:spPr>
        <a:xfrm>
          <a:off x="16230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44</xdr:row>
      <xdr:rowOff>73677</xdr:rowOff>
    </xdr:from>
    <xdr:ext cx="762000" cy="259045"/>
    <xdr:sp macro="" textlink="">
      <xdr:nvSpPr>
        <xdr:cNvPr id="73" name="テキスト ボックス 72"/>
        <xdr:cNvSpPr txBox="1"/>
      </xdr:nvSpPr>
      <xdr:spPr>
        <a:xfrm>
          <a:off x="8407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37</xdr:row>
      <xdr:rowOff>66222</xdr:rowOff>
    </xdr:from>
    <xdr:to>
      <xdr:col>24</xdr:col>
      <xdr:colOff>114300</xdr:colOff>
      <xdr:row>37</xdr:row>
      <xdr:rowOff>167822</xdr:rowOff>
    </xdr:to>
    <xdr:sp macro="" textlink="">
      <xdr:nvSpPr>
        <xdr:cNvPr id="74" name="楕円 73"/>
        <xdr:cNvSpPr/>
      </xdr:nvSpPr>
      <xdr:spPr>
        <a:xfrm>
          <a:off x="4036060" y="626890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36</xdr:row>
      <xdr:rowOff>89099</xdr:rowOff>
    </xdr:from>
    <xdr:ext cx="405111" cy="259045"/>
    <xdr:sp macro="" textlink="">
      <xdr:nvSpPr>
        <xdr:cNvPr id="75" name="【図書館】&#10;有形固定資産減価償却率該当値テキスト"/>
        <xdr:cNvSpPr txBox="1"/>
      </xdr:nvSpPr>
      <xdr:spPr>
        <a:xfrm>
          <a:off x="4124960" y="612413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37</xdr:row>
      <xdr:rowOff>48260</xdr:rowOff>
    </xdr:from>
    <xdr:to>
      <xdr:col>20</xdr:col>
      <xdr:colOff>38100</xdr:colOff>
      <xdr:row>37</xdr:row>
      <xdr:rowOff>149860</xdr:rowOff>
    </xdr:to>
    <xdr:sp macro="" textlink="">
      <xdr:nvSpPr>
        <xdr:cNvPr id="76" name="楕円 75"/>
        <xdr:cNvSpPr/>
      </xdr:nvSpPr>
      <xdr:spPr>
        <a:xfrm>
          <a:off x="3312160" y="6250940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37</xdr:row>
      <xdr:rowOff>99060</xdr:rowOff>
    </xdr:from>
    <xdr:to>
      <xdr:col>24</xdr:col>
      <xdr:colOff>63500</xdr:colOff>
      <xdr:row>37</xdr:row>
      <xdr:rowOff>117022</xdr:rowOff>
    </xdr:to>
    <xdr:cxnSp macro="">
      <xdr:nvCxnSpPr>
        <xdr:cNvPr id="77" name="直線コネクタ 76"/>
        <xdr:cNvCxnSpPr/>
      </xdr:nvCxnSpPr>
      <xdr:spPr>
        <a:xfrm>
          <a:off x="3355340" y="6301740"/>
          <a:ext cx="731520" cy="1796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38</xdr:row>
      <xdr:rowOff>138067</xdr:rowOff>
    </xdr:from>
    <xdr:to>
      <xdr:col>15</xdr:col>
      <xdr:colOff>101600</xdr:colOff>
      <xdr:row>39</xdr:row>
      <xdr:rowOff>68217</xdr:rowOff>
    </xdr:to>
    <xdr:sp macro="" textlink="">
      <xdr:nvSpPr>
        <xdr:cNvPr id="78" name="楕円 77"/>
        <xdr:cNvSpPr/>
      </xdr:nvSpPr>
      <xdr:spPr>
        <a:xfrm>
          <a:off x="2514600" y="6508387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37</xdr:row>
      <xdr:rowOff>99060</xdr:rowOff>
    </xdr:from>
    <xdr:to>
      <xdr:col>19</xdr:col>
      <xdr:colOff>177800</xdr:colOff>
      <xdr:row>39</xdr:row>
      <xdr:rowOff>17417</xdr:rowOff>
    </xdr:to>
    <xdr:cxnSp macro="">
      <xdr:nvCxnSpPr>
        <xdr:cNvPr id="79" name="直線コネクタ 78"/>
        <xdr:cNvCxnSpPr/>
      </xdr:nvCxnSpPr>
      <xdr:spPr>
        <a:xfrm flipV="1">
          <a:off x="2565400" y="6301740"/>
          <a:ext cx="789940" cy="25363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38</xdr:row>
      <xdr:rowOff>107043</xdr:rowOff>
    </xdr:from>
    <xdr:to>
      <xdr:col>10</xdr:col>
      <xdr:colOff>165100</xdr:colOff>
      <xdr:row>39</xdr:row>
      <xdr:rowOff>37193</xdr:rowOff>
    </xdr:to>
    <xdr:sp macro="" textlink="">
      <xdr:nvSpPr>
        <xdr:cNvPr id="80" name="楕円 79"/>
        <xdr:cNvSpPr/>
      </xdr:nvSpPr>
      <xdr:spPr>
        <a:xfrm>
          <a:off x="1739900" y="6477363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38</xdr:row>
      <xdr:rowOff>157843</xdr:rowOff>
    </xdr:from>
    <xdr:to>
      <xdr:col>15</xdr:col>
      <xdr:colOff>50800</xdr:colOff>
      <xdr:row>39</xdr:row>
      <xdr:rowOff>17417</xdr:rowOff>
    </xdr:to>
    <xdr:cxnSp macro="">
      <xdr:nvCxnSpPr>
        <xdr:cNvPr id="81" name="直線コネクタ 80"/>
        <xdr:cNvCxnSpPr/>
      </xdr:nvCxnSpPr>
      <xdr:spPr>
        <a:xfrm>
          <a:off x="1790700" y="6528163"/>
          <a:ext cx="774700" cy="2721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38</xdr:row>
      <xdr:rowOff>84183</xdr:rowOff>
    </xdr:from>
    <xdr:to>
      <xdr:col>6</xdr:col>
      <xdr:colOff>38100</xdr:colOff>
      <xdr:row>39</xdr:row>
      <xdr:rowOff>14333</xdr:rowOff>
    </xdr:to>
    <xdr:sp macro="" textlink="">
      <xdr:nvSpPr>
        <xdr:cNvPr id="82" name="楕円 81"/>
        <xdr:cNvSpPr/>
      </xdr:nvSpPr>
      <xdr:spPr>
        <a:xfrm>
          <a:off x="965200" y="6454503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38</xdr:row>
      <xdr:rowOff>134983</xdr:rowOff>
    </xdr:from>
    <xdr:to>
      <xdr:col>10</xdr:col>
      <xdr:colOff>114300</xdr:colOff>
      <xdr:row>38</xdr:row>
      <xdr:rowOff>157843</xdr:rowOff>
    </xdr:to>
    <xdr:cxnSp macro="">
      <xdr:nvCxnSpPr>
        <xdr:cNvPr id="83" name="直線コネクタ 82"/>
        <xdr:cNvCxnSpPr/>
      </xdr:nvCxnSpPr>
      <xdr:spPr>
        <a:xfrm>
          <a:off x="1008380" y="6505303"/>
          <a:ext cx="782320" cy="2286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38</xdr:row>
      <xdr:rowOff>47914</xdr:rowOff>
    </xdr:from>
    <xdr:ext cx="405111" cy="259045"/>
    <xdr:sp macro="" textlink="">
      <xdr:nvSpPr>
        <xdr:cNvPr id="84" name="n_1aveValue【図書館】&#10;有形固定資産減価償却率"/>
        <xdr:cNvSpPr txBox="1"/>
      </xdr:nvSpPr>
      <xdr:spPr>
        <a:xfrm>
          <a:off x="3170564" y="641823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36</xdr:row>
      <xdr:rowOff>47188</xdr:rowOff>
    </xdr:from>
    <xdr:ext cx="405111" cy="259045"/>
    <xdr:sp macro="" textlink="">
      <xdr:nvSpPr>
        <xdr:cNvPr id="85" name="n_2aveValue【図書館】&#10;有形固定資産減価償却率"/>
        <xdr:cNvSpPr txBox="1"/>
      </xdr:nvSpPr>
      <xdr:spPr>
        <a:xfrm>
          <a:off x="2385704" y="608222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36</xdr:row>
      <xdr:rowOff>32493</xdr:rowOff>
    </xdr:from>
    <xdr:ext cx="405111" cy="259045"/>
    <xdr:sp macro="" textlink="">
      <xdr:nvSpPr>
        <xdr:cNvPr id="86" name="n_3aveValue【図書館】&#10;有形固定資産減価償却率"/>
        <xdr:cNvSpPr txBox="1"/>
      </xdr:nvSpPr>
      <xdr:spPr>
        <a:xfrm>
          <a:off x="1611004" y="606753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36</xdr:row>
      <xdr:rowOff>12899</xdr:rowOff>
    </xdr:from>
    <xdr:ext cx="405111" cy="259045"/>
    <xdr:sp macro="" textlink="">
      <xdr:nvSpPr>
        <xdr:cNvPr id="87" name="n_4aveValue【図書館】&#10;有形固定資産減価償却率"/>
        <xdr:cNvSpPr txBox="1"/>
      </xdr:nvSpPr>
      <xdr:spPr>
        <a:xfrm>
          <a:off x="836304" y="604793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35</xdr:row>
      <xdr:rowOff>166387</xdr:rowOff>
    </xdr:from>
    <xdr:ext cx="405111" cy="259045"/>
    <xdr:sp macro="" textlink="">
      <xdr:nvSpPr>
        <xdr:cNvPr id="88" name="n_1mainValue【図書館】&#10;有形固定資産減価償却率"/>
        <xdr:cNvSpPr txBox="1"/>
      </xdr:nvSpPr>
      <xdr:spPr>
        <a:xfrm>
          <a:off x="3170564" y="603378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39</xdr:row>
      <xdr:rowOff>59344</xdr:rowOff>
    </xdr:from>
    <xdr:ext cx="405111" cy="259045"/>
    <xdr:sp macro="" textlink="">
      <xdr:nvSpPr>
        <xdr:cNvPr id="89" name="n_2mainValue【図書館】&#10;有形固定資産減価償却率"/>
        <xdr:cNvSpPr txBox="1"/>
      </xdr:nvSpPr>
      <xdr:spPr>
        <a:xfrm>
          <a:off x="2385704" y="659730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39</xdr:row>
      <xdr:rowOff>28320</xdr:rowOff>
    </xdr:from>
    <xdr:ext cx="405111" cy="259045"/>
    <xdr:sp macro="" textlink="">
      <xdr:nvSpPr>
        <xdr:cNvPr id="90" name="n_3mainValue【図書館】&#10;有形固定資産減価償却率"/>
        <xdr:cNvSpPr txBox="1"/>
      </xdr:nvSpPr>
      <xdr:spPr>
        <a:xfrm>
          <a:off x="1611004" y="656628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39</xdr:row>
      <xdr:rowOff>5460</xdr:rowOff>
    </xdr:from>
    <xdr:ext cx="405111" cy="259045"/>
    <xdr:sp macro="" textlink="">
      <xdr:nvSpPr>
        <xdr:cNvPr id="91" name="n_4mainValue【図書館】&#10;有形固定資産減価償却率"/>
        <xdr:cNvSpPr txBox="1"/>
      </xdr:nvSpPr>
      <xdr:spPr>
        <a:xfrm>
          <a:off x="836304" y="654342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24</xdr:row>
      <xdr:rowOff>76200</xdr:rowOff>
    </xdr:from>
    <xdr:to>
      <xdr:col>59</xdr:col>
      <xdr:colOff>88900</xdr:colOff>
      <xdr:row>28</xdr:row>
      <xdr:rowOff>25400</xdr:rowOff>
    </xdr:to>
    <xdr:sp macro="" textlink="">
      <xdr:nvSpPr>
        <xdr:cNvPr id="92" name="正方形/長方形 91"/>
        <xdr:cNvSpPr/>
      </xdr:nvSpPr>
      <xdr:spPr>
        <a:xfrm>
          <a:off x="5826760" y="409956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図書館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28</xdr:row>
      <xdr:rowOff>50800</xdr:rowOff>
    </xdr:from>
    <xdr:to>
      <xdr:col>43</xdr:col>
      <xdr:colOff>63500</xdr:colOff>
      <xdr:row>29</xdr:row>
      <xdr:rowOff>133350</xdr:rowOff>
    </xdr:to>
    <xdr:sp macro="" textlink="">
      <xdr:nvSpPr>
        <xdr:cNvPr id="93" name="正方形/長方形 92"/>
        <xdr:cNvSpPr/>
      </xdr:nvSpPr>
      <xdr:spPr>
        <a:xfrm>
          <a:off x="593090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29</xdr:row>
      <xdr:rowOff>82550</xdr:rowOff>
    </xdr:from>
    <xdr:to>
      <xdr:col>43</xdr:col>
      <xdr:colOff>63500</xdr:colOff>
      <xdr:row>30</xdr:row>
      <xdr:rowOff>165100</xdr:rowOff>
    </xdr:to>
    <xdr:sp macro="" textlink="">
      <xdr:nvSpPr>
        <xdr:cNvPr id="94" name="正方形/長方形 93"/>
        <xdr:cNvSpPr/>
      </xdr:nvSpPr>
      <xdr:spPr>
        <a:xfrm>
          <a:off x="593090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28</xdr:row>
      <xdr:rowOff>50800</xdr:rowOff>
    </xdr:from>
    <xdr:to>
      <xdr:col>48</xdr:col>
      <xdr:colOff>127000</xdr:colOff>
      <xdr:row>29</xdr:row>
      <xdr:rowOff>133350</xdr:rowOff>
    </xdr:to>
    <xdr:sp macro="" textlink="">
      <xdr:nvSpPr>
        <xdr:cNvPr id="95" name="正方形/長方形 94"/>
        <xdr:cNvSpPr/>
      </xdr:nvSpPr>
      <xdr:spPr>
        <a:xfrm>
          <a:off x="683260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29</xdr:row>
      <xdr:rowOff>82550</xdr:rowOff>
    </xdr:from>
    <xdr:to>
      <xdr:col>48</xdr:col>
      <xdr:colOff>127000</xdr:colOff>
      <xdr:row>30</xdr:row>
      <xdr:rowOff>165100</xdr:rowOff>
    </xdr:to>
    <xdr:sp macro="" textlink="">
      <xdr:nvSpPr>
        <xdr:cNvPr id="96" name="正方形/長方形 95"/>
        <xdr:cNvSpPr/>
      </xdr:nvSpPr>
      <xdr:spPr>
        <a:xfrm>
          <a:off x="683260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28</xdr:row>
      <xdr:rowOff>50800</xdr:rowOff>
    </xdr:from>
    <xdr:to>
      <xdr:col>54</xdr:col>
      <xdr:colOff>127000</xdr:colOff>
      <xdr:row>29</xdr:row>
      <xdr:rowOff>133350</xdr:rowOff>
    </xdr:to>
    <xdr:sp macro="" textlink="">
      <xdr:nvSpPr>
        <xdr:cNvPr id="97" name="正方形/長方形 96"/>
        <xdr:cNvSpPr/>
      </xdr:nvSpPr>
      <xdr:spPr>
        <a:xfrm>
          <a:off x="78384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29</xdr:row>
      <xdr:rowOff>82550</xdr:rowOff>
    </xdr:from>
    <xdr:to>
      <xdr:col>54</xdr:col>
      <xdr:colOff>127000</xdr:colOff>
      <xdr:row>30</xdr:row>
      <xdr:rowOff>165100</xdr:rowOff>
    </xdr:to>
    <xdr:sp macro="" textlink="">
      <xdr:nvSpPr>
        <xdr:cNvPr id="98" name="正方形/長方形 97"/>
        <xdr:cNvSpPr/>
      </xdr:nvSpPr>
      <xdr:spPr>
        <a:xfrm>
          <a:off x="78384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99" name="正方形/長方形 98"/>
        <xdr:cNvSpPr/>
      </xdr:nvSpPr>
      <xdr:spPr>
        <a:xfrm>
          <a:off x="5826760" y="521589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30</xdr:row>
      <xdr:rowOff>0</xdr:rowOff>
    </xdr:from>
    <xdr:ext cx="349839" cy="225703"/>
    <xdr:sp macro="" textlink="">
      <xdr:nvSpPr>
        <xdr:cNvPr id="100" name="テキスト ボックス 99"/>
        <xdr:cNvSpPr txBox="1"/>
      </xdr:nvSpPr>
      <xdr:spPr>
        <a:xfrm>
          <a:off x="5788660" y="50292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44</xdr:row>
      <xdr:rowOff>76200</xdr:rowOff>
    </xdr:from>
    <xdr:to>
      <xdr:col>59</xdr:col>
      <xdr:colOff>50800</xdr:colOff>
      <xdr:row>44</xdr:row>
      <xdr:rowOff>76200</xdr:rowOff>
    </xdr:to>
    <xdr:cxnSp macro="">
      <xdr:nvCxnSpPr>
        <xdr:cNvPr id="101" name="直線コネクタ 100"/>
        <xdr:cNvCxnSpPr/>
      </xdr:nvCxnSpPr>
      <xdr:spPr>
        <a:xfrm>
          <a:off x="5826760" y="745236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42</xdr:row>
      <xdr:rowOff>38100</xdr:rowOff>
    </xdr:from>
    <xdr:to>
      <xdr:col>59</xdr:col>
      <xdr:colOff>50800</xdr:colOff>
      <xdr:row>42</xdr:row>
      <xdr:rowOff>38100</xdr:rowOff>
    </xdr:to>
    <xdr:cxnSp macro="">
      <xdr:nvCxnSpPr>
        <xdr:cNvPr id="102" name="直線コネクタ 101"/>
        <xdr:cNvCxnSpPr/>
      </xdr:nvCxnSpPr>
      <xdr:spPr>
        <a:xfrm>
          <a:off x="5826760" y="707898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41</xdr:row>
      <xdr:rowOff>67327</xdr:rowOff>
    </xdr:from>
    <xdr:ext cx="467179" cy="259045"/>
    <xdr:sp macro="" textlink="">
      <xdr:nvSpPr>
        <xdr:cNvPr id="103" name="テキスト ボックス 102"/>
        <xdr:cNvSpPr txBox="1"/>
      </xdr:nvSpPr>
      <xdr:spPr>
        <a:xfrm>
          <a:off x="5405301" y="69405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40</xdr:row>
      <xdr:rowOff>0</xdr:rowOff>
    </xdr:from>
    <xdr:to>
      <xdr:col>59</xdr:col>
      <xdr:colOff>50800</xdr:colOff>
      <xdr:row>40</xdr:row>
      <xdr:rowOff>0</xdr:rowOff>
    </xdr:to>
    <xdr:cxnSp macro="">
      <xdr:nvCxnSpPr>
        <xdr:cNvPr id="104" name="直線コネクタ 103"/>
        <xdr:cNvCxnSpPr/>
      </xdr:nvCxnSpPr>
      <xdr:spPr>
        <a:xfrm>
          <a:off x="5826760" y="670560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39</xdr:row>
      <xdr:rowOff>29227</xdr:rowOff>
    </xdr:from>
    <xdr:ext cx="467179" cy="259045"/>
    <xdr:sp macro="" textlink="">
      <xdr:nvSpPr>
        <xdr:cNvPr id="105" name="テキスト ボックス 104"/>
        <xdr:cNvSpPr txBox="1"/>
      </xdr:nvSpPr>
      <xdr:spPr>
        <a:xfrm>
          <a:off x="5405301" y="65671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37</xdr:row>
      <xdr:rowOff>133350</xdr:rowOff>
    </xdr:from>
    <xdr:to>
      <xdr:col>59</xdr:col>
      <xdr:colOff>50800</xdr:colOff>
      <xdr:row>37</xdr:row>
      <xdr:rowOff>133350</xdr:rowOff>
    </xdr:to>
    <xdr:cxnSp macro="">
      <xdr:nvCxnSpPr>
        <xdr:cNvPr id="106" name="直線コネクタ 105"/>
        <xdr:cNvCxnSpPr/>
      </xdr:nvCxnSpPr>
      <xdr:spPr>
        <a:xfrm>
          <a:off x="5826760" y="633603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36</xdr:row>
      <xdr:rowOff>162577</xdr:rowOff>
    </xdr:from>
    <xdr:ext cx="467179" cy="259045"/>
    <xdr:sp macro="" textlink="">
      <xdr:nvSpPr>
        <xdr:cNvPr id="107" name="テキスト ボックス 106"/>
        <xdr:cNvSpPr txBox="1"/>
      </xdr:nvSpPr>
      <xdr:spPr>
        <a:xfrm>
          <a:off x="5405301" y="61976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35</xdr:row>
      <xdr:rowOff>95250</xdr:rowOff>
    </xdr:from>
    <xdr:to>
      <xdr:col>59</xdr:col>
      <xdr:colOff>50800</xdr:colOff>
      <xdr:row>35</xdr:row>
      <xdr:rowOff>95250</xdr:rowOff>
    </xdr:to>
    <xdr:cxnSp macro="">
      <xdr:nvCxnSpPr>
        <xdr:cNvPr id="108" name="直線コネクタ 107"/>
        <xdr:cNvCxnSpPr/>
      </xdr:nvCxnSpPr>
      <xdr:spPr>
        <a:xfrm>
          <a:off x="5826760" y="596265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34</xdr:row>
      <xdr:rowOff>124477</xdr:rowOff>
    </xdr:from>
    <xdr:ext cx="467179" cy="259045"/>
    <xdr:sp macro="" textlink="">
      <xdr:nvSpPr>
        <xdr:cNvPr id="109" name="テキスト ボックス 108"/>
        <xdr:cNvSpPr txBox="1"/>
      </xdr:nvSpPr>
      <xdr:spPr>
        <a:xfrm>
          <a:off x="5405301" y="58242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33</xdr:row>
      <xdr:rowOff>57150</xdr:rowOff>
    </xdr:from>
    <xdr:to>
      <xdr:col>59</xdr:col>
      <xdr:colOff>50800</xdr:colOff>
      <xdr:row>33</xdr:row>
      <xdr:rowOff>57150</xdr:rowOff>
    </xdr:to>
    <xdr:cxnSp macro="">
      <xdr:nvCxnSpPr>
        <xdr:cNvPr id="110" name="直線コネクタ 109"/>
        <xdr:cNvCxnSpPr/>
      </xdr:nvCxnSpPr>
      <xdr:spPr>
        <a:xfrm>
          <a:off x="5826760" y="558927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32</xdr:row>
      <xdr:rowOff>86377</xdr:rowOff>
    </xdr:from>
    <xdr:ext cx="467179" cy="259045"/>
    <xdr:sp macro="" textlink="">
      <xdr:nvSpPr>
        <xdr:cNvPr id="111" name="テキスト ボックス 110"/>
        <xdr:cNvSpPr txBox="1"/>
      </xdr:nvSpPr>
      <xdr:spPr>
        <a:xfrm>
          <a:off x="5405301" y="545085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50800</xdr:colOff>
      <xdr:row>31</xdr:row>
      <xdr:rowOff>19050</xdr:rowOff>
    </xdr:to>
    <xdr:cxnSp macro="">
      <xdr:nvCxnSpPr>
        <xdr:cNvPr id="112" name="直線コネクタ 111"/>
        <xdr:cNvCxnSpPr/>
      </xdr:nvCxnSpPr>
      <xdr:spPr>
        <a:xfrm>
          <a:off x="5826760" y="521589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30</xdr:row>
      <xdr:rowOff>48277</xdr:rowOff>
    </xdr:from>
    <xdr:ext cx="467179" cy="259045"/>
    <xdr:sp macro="" textlink="">
      <xdr:nvSpPr>
        <xdr:cNvPr id="113" name="テキスト ボックス 112"/>
        <xdr:cNvSpPr txBox="1"/>
      </xdr:nvSpPr>
      <xdr:spPr>
        <a:xfrm>
          <a:off x="5405301" y="50774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114" name="【図書館】&#10;一人当たり面積グラフ枠"/>
        <xdr:cNvSpPr/>
      </xdr:nvSpPr>
      <xdr:spPr>
        <a:xfrm>
          <a:off x="5826760" y="521589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32</xdr:row>
      <xdr:rowOff>139700</xdr:rowOff>
    </xdr:from>
    <xdr:to>
      <xdr:col>54</xdr:col>
      <xdr:colOff>189865</xdr:colOff>
      <xdr:row>41</xdr:row>
      <xdr:rowOff>95250</xdr:rowOff>
    </xdr:to>
    <xdr:cxnSp macro="">
      <xdr:nvCxnSpPr>
        <xdr:cNvPr id="115" name="直線コネクタ 114"/>
        <xdr:cNvCxnSpPr/>
      </xdr:nvCxnSpPr>
      <xdr:spPr>
        <a:xfrm flipV="1">
          <a:off x="9219565" y="5504180"/>
          <a:ext cx="0" cy="146431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41</xdr:row>
      <xdr:rowOff>99077</xdr:rowOff>
    </xdr:from>
    <xdr:ext cx="469744" cy="259045"/>
    <xdr:sp macro="" textlink="">
      <xdr:nvSpPr>
        <xdr:cNvPr id="116" name="【図書館】&#10;一人当たり面積最小値テキスト"/>
        <xdr:cNvSpPr txBox="1"/>
      </xdr:nvSpPr>
      <xdr:spPr>
        <a:xfrm>
          <a:off x="9258300" y="69723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41</xdr:row>
      <xdr:rowOff>95250</xdr:rowOff>
    </xdr:from>
    <xdr:to>
      <xdr:col>55</xdr:col>
      <xdr:colOff>88900</xdr:colOff>
      <xdr:row>41</xdr:row>
      <xdr:rowOff>95250</xdr:rowOff>
    </xdr:to>
    <xdr:cxnSp macro="">
      <xdr:nvCxnSpPr>
        <xdr:cNvPr id="117" name="直線コネクタ 116"/>
        <xdr:cNvCxnSpPr/>
      </xdr:nvCxnSpPr>
      <xdr:spPr>
        <a:xfrm>
          <a:off x="9154160" y="696849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31</xdr:row>
      <xdr:rowOff>86377</xdr:rowOff>
    </xdr:from>
    <xdr:ext cx="469744" cy="259045"/>
    <xdr:sp macro="" textlink="">
      <xdr:nvSpPr>
        <xdr:cNvPr id="118" name="【図書館】&#10;一人当たり面積最大値テキスト"/>
        <xdr:cNvSpPr txBox="1"/>
      </xdr:nvSpPr>
      <xdr:spPr>
        <a:xfrm>
          <a:off x="9258300" y="52832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32</xdr:row>
      <xdr:rowOff>139700</xdr:rowOff>
    </xdr:from>
    <xdr:to>
      <xdr:col>55</xdr:col>
      <xdr:colOff>88900</xdr:colOff>
      <xdr:row>32</xdr:row>
      <xdr:rowOff>139700</xdr:rowOff>
    </xdr:to>
    <xdr:cxnSp macro="">
      <xdr:nvCxnSpPr>
        <xdr:cNvPr id="119" name="直線コネクタ 118"/>
        <xdr:cNvCxnSpPr/>
      </xdr:nvCxnSpPr>
      <xdr:spPr>
        <a:xfrm>
          <a:off x="9154160" y="550418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38</xdr:row>
      <xdr:rowOff>29227</xdr:rowOff>
    </xdr:from>
    <xdr:ext cx="469744" cy="259045"/>
    <xdr:sp macro="" textlink="">
      <xdr:nvSpPr>
        <xdr:cNvPr id="120" name="【図書館】&#10;一人当たり面積平均値テキスト"/>
        <xdr:cNvSpPr txBox="1"/>
      </xdr:nvSpPr>
      <xdr:spPr>
        <a:xfrm>
          <a:off x="9258300" y="639954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39</xdr:row>
      <xdr:rowOff>6350</xdr:rowOff>
    </xdr:from>
    <xdr:to>
      <xdr:col>55</xdr:col>
      <xdr:colOff>50800</xdr:colOff>
      <xdr:row>39</xdr:row>
      <xdr:rowOff>107950</xdr:rowOff>
    </xdr:to>
    <xdr:sp macro="" textlink="">
      <xdr:nvSpPr>
        <xdr:cNvPr id="121" name="フローチャート: 判断 120"/>
        <xdr:cNvSpPr/>
      </xdr:nvSpPr>
      <xdr:spPr>
        <a:xfrm>
          <a:off x="9192260" y="654431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39</xdr:row>
      <xdr:rowOff>19050</xdr:rowOff>
    </xdr:from>
    <xdr:to>
      <xdr:col>50</xdr:col>
      <xdr:colOff>165100</xdr:colOff>
      <xdr:row>39</xdr:row>
      <xdr:rowOff>120650</xdr:rowOff>
    </xdr:to>
    <xdr:sp macro="" textlink="">
      <xdr:nvSpPr>
        <xdr:cNvPr id="122" name="フローチャート: 判断 121"/>
        <xdr:cNvSpPr/>
      </xdr:nvSpPr>
      <xdr:spPr>
        <a:xfrm>
          <a:off x="8445500" y="65570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39</xdr:row>
      <xdr:rowOff>19050</xdr:rowOff>
    </xdr:from>
    <xdr:to>
      <xdr:col>46</xdr:col>
      <xdr:colOff>38100</xdr:colOff>
      <xdr:row>39</xdr:row>
      <xdr:rowOff>120650</xdr:rowOff>
    </xdr:to>
    <xdr:sp macro="" textlink="">
      <xdr:nvSpPr>
        <xdr:cNvPr id="123" name="フローチャート: 判断 122"/>
        <xdr:cNvSpPr/>
      </xdr:nvSpPr>
      <xdr:spPr>
        <a:xfrm>
          <a:off x="7670800" y="655701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39</xdr:row>
      <xdr:rowOff>19050</xdr:rowOff>
    </xdr:from>
    <xdr:to>
      <xdr:col>41</xdr:col>
      <xdr:colOff>101600</xdr:colOff>
      <xdr:row>39</xdr:row>
      <xdr:rowOff>120650</xdr:rowOff>
    </xdr:to>
    <xdr:sp macro="" textlink="">
      <xdr:nvSpPr>
        <xdr:cNvPr id="124" name="フローチャート: 判断 123"/>
        <xdr:cNvSpPr/>
      </xdr:nvSpPr>
      <xdr:spPr>
        <a:xfrm>
          <a:off x="6873240" y="65570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39</xdr:row>
      <xdr:rowOff>31750</xdr:rowOff>
    </xdr:from>
    <xdr:to>
      <xdr:col>36</xdr:col>
      <xdr:colOff>165100</xdr:colOff>
      <xdr:row>39</xdr:row>
      <xdr:rowOff>133350</xdr:rowOff>
    </xdr:to>
    <xdr:sp macro="" textlink="">
      <xdr:nvSpPr>
        <xdr:cNvPr id="125" name="フローチャート: 判断 124"/>
        <xdr:cNvSpPr/>
      </xdr:nvSpPr>
      <xdr:spPr>
        <a:xfrm>
          <a:off x="6098540" y="65697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44</xdr:row>
      <xdr:rowOff>73677</xdr:rowOff>
    </xdr:from>
    <xdr:ext cx="762000" cy="259045"/>
    <xdr:sp macro="" textlink="">
      <xdr:nvSpPr>
        <xdr:cNvPr id="126" name="テキスト ボックス 125"/>
        <xdr:cNvSpPr txBox="1"/>
      </xdr:nvSpPr>
      <xdr:spPr>
        <a:xfrm>
          <a:off x="90525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44</xdr:row>
      <xdr:rowOff>73677</xdr:rowOff>
    </xdr:from>
    <xdr:ext cx="762000" cy="259045"/>
    <xdr:sp macro="" textlink="">
      <xdr:nvSpPr>
        <xdr:cNvPr id="127" name="テキスト ボックス 126"/>
        <xdr:cNvSpPr txBox="1"/>
      </xdr:nvSpPr>
      <xdr:spPr>
        <a:xfrm>
          <a:off x="83286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44</xdr:row>
      <xdr:rowOff>73677</xdr:rowOff>
    </xdr:from>
    <xdr:ext cx="762000" cy="259045"/>
    <xdr:sp macro="" textlink="">
      <xdr:nvSpPr>
        <xdr:cNvPr id="128" name="テキスト ボックス 127"/>
        <xdr:cNvSpPr txBox="1"/>
      </xdr:nvSpPr>
      <xdr:spPr>
        <a:xfrm>
          <a:off x="75463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44</xdr:row>
      <xdr:rowOff>73677</xdr:rowOff>
    </xdr:from>
    <xdr:ext cx="762000" cy="259045"/>
    <xdr:sp macro="" textlink="">
      <xdr:nvSpPr>
        <xdr:cNvPr id="129" name="テキスト ボックス 128"/>
        <xdr:cNvSpPr txBox="1"/>
      </xdr:nvSpPr>
      <xdr:spPr>
        <a:xfrm>
          <a:off x="67564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44</xdr:row>
      <xdr:rowOff>73677</xdr:rowOff>
    </xdr:from>
    <xdr:ext cx="762000" cy="259045"/>
    <xdr:sp macro="" textlink="">
      <xdr:nvSpPr>
        <xdr:cNvPr id="130" name="テキスト ボックス 129"/>
        <xdr:cNvSpPr txBox="1"/>
      </xdr:nvSpPr>
      <xdr:spPr>
        <a:xfrm>
          <a:off x="59817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39</xdr:row>
      <xdr:rowOff>31750</xdr:rowOff>
    </xdr:from>
    <xdr:to>
      <xdr:col>55</xdr:col>
      <xdr:colOff>50800</xdr:colOff>
      <xdr:row>39</xdr:row>
      <xdr:rowOff>133350</xdr:rowOff>
    </xdr:to>
    <xdr:sp macro="" textlink="">
      <xdr:nvSpPr>
        <xdr:cNvPr id="131" name="楕円 130"/>
        <xdr:cNvSpPr/>
      </xdr:nvSpPr>
      <xdr:spPr>
        <a:xfrm>
          <a:off x="9192260" y="6569710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39</xdr:row>
      <xdr:rowOff>10177</xdr:rowOff>
    </xdr:from>
    <xdr:ext cx="469744" cy="259045"/>
    <xdr:sp macro="" textlink="">
      <xdr:nvSpPr>
        <xdr:cNvPr id="132" name="【図書館】&#10;一人当たり面積該当値テキスト"/>
        <xdr:cNvSpPr txBox="1"/>
      </xdr:nvSpPr>
      <xdr:spPr>
        <a:xfrm>
          <a:off x="9258300" y="65481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39</xdr:row>
      <xdr:rowOff>31750</xdr:rowOff>
    </xdr:from>
    <xdr:to>
      <xdr:col>50</xdr:col>
      <xdr:colOff>165100</xdr:colOff>
      <xdr:row>39</xdr:row>
      <xdr:rowOff>133350</xdr:rowOff>
    </xdr:to>
    <xdr:sp macro="" textlink="">
      <xdr:nvSpPr>
        <xdr:cNvPr id="133" name="楕円 132"/>
        <xdr:cNvSpPr/>
      </xdr:nvSpPr>
      <xdr:spPr>
        <a:xfrm>
          <a:off x="8445500" y="65697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39</xdr:row>
      <xdr:rowOff>82550</xdr:rowOff>
    </xdr:from>
    <xdr:to>
      <xdr:col>55</xdr:col>
      <xdr:colOff>0</xdr:colOff>
      <xdr:row>39</xdr:row>
      <xdr:rowOff>82550</xdr:rowOff>
    </xdr:to>
    <xdr:cxnSp macro="">
      <xdr:nvCxnSpPr>
        <xdr:cNvPr id="134" name="直線コネクタ 133"/>
        <xdr:cNvCxnSpPr/>
      </xdr:nvCxnSpPr>
      <xdr:spPr>
        <a:xfrm>
          <a:off x="8496300" y="6620510"/>
          <a:ext cx="7239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40</xdr:row>
      <xdr:rowOff>63500</xdr:rowOff>
    </xdr:from>
    <xdr:to>
      <xdr:col>46</xdr:col>
      <xdr:colOff>38100</xdr:colOff>
      <xdr:row>40</xdr:row>
      <xdr:rowOff>165100</xdr:rowOff>
    </xdr:to>
    <xdr:sp macro="" textlink="">
      <xdr:nvSpPr>
        <xdr:cNvPr id="135" name="楕円 134"/>
        <xdr:cNvSpPr/>
      </xdr:nvSpPr>
      <xdr:spPr>
        <a:xfrm>
          <a:off x="7670800" y="6769100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39</xdr:row>
      <xdr:rowOff>82550</xdr:rowOff>
    </xdr:from>
    <xdr:to>
      <xdr:col>50</xdr:col>
      <xdr:colOff>114300</xdr:colOff>
      <xdr:row>40</xdr:row>
      <xdr:rowOff>114300</xdr:rowOff>
    </xdr:to>
    <xdr:cxnSp macro="">
      <xdr:nvCxnSpPr>
        <xdr:cNvPr id="136" name="直線コネクタ 135"/>
        <xdr:cNvCxnSpPr/>
      </xdr:nvCxnSpPr>
      <xdr:spPr>
        <a:xfrm flipV="1">
          <a:off x="7713980" y="6620510"/>
          <a:ext cx="782320" cy="1993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40</xdr:row>
      <xdr:rowOff>63500</xdr:rowOff>
    </xdr:from>
    <xdr:to>
      <xdr:col>41</xdr:col>
      <xdr:colOff>101600</xdr:colOff>
      <xdr:row>40</xdr:row>
      <xdr:rowOff>165100</xdr:rowOff>
    </xdr:to>
    <xdr:sp macro="" textlink="">
      <xdr:nvSpPr>
        <xdr:cNvPr id="137" name="楕円 136"/>
        <xdr:cNvSpPr/>
      </xdr:nvSpPr>
      <xdr:spPr>
        <a:xfrm>
          <a:off x="6873240" y="67691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40</xdr:row>
      <xdr:rowOff>114300</xdr:rowOff>
    </xdr:from>
    <xdr:to>
      <xdr:col>45</xdr:col>
      <xdr:colOff>177800</xdr:colOff>
      <xdr:row>40</xdr:row>
      <xdr:rowOff>114300</xdr:rowOff>
    </xdr:to>
    <xdr:cxnSp macro="">
      <xdr:nvCxnSpPr>
        <xdr:cNvPr id="138" name="直線コネクタ 137"/>
        <xdr:cNvCxnSpPr/>
      </xdr:nvCxnSpPr>
      <xdr:spPr>
        <a:xfrm>
          <a:off x="6924040" y="6819900"/>
          <a:ext cx="78994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40</xdr:row>
      <xdr:rowOff>63500</xdr:rowOff>
    </xdr:from>
    <xdr:to>
      <xdr:col>36</xdr:col>
      <xdr:colOff>165100</xdr:colOff>
      <xdr:row>40</xdr:row>
      <xdr:rowOff>165100</xdr:rowOff>
    </xdr:to>
    <xdr:sp macro="" textlink="">
      <xdr:nvSpPr>
        <xdr:cNvPr id="139" name="楕円 138"/>
        <xdr:cNvSpPr/>
      </xdr:nvSpPr>
      <xdr:spPr>
        <a:xfrm>
          <a:off x="6098540" y="67691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40</xdr:row>
      <xdr:rowOff>114300</xdr:rowOff>
    </xdr:from>
    <xdr:to>
      <xdr:col>41</xdr:col>
      <xdr:colOff>50800</xdr:colOff>
      <xdr:row>40</xdr:row>
      <xdr:rowOff>114300</xdr:rowOff>
    </xdr:to>
    <xdr:cxnSp macro="">
      <xdr:nvCxnSpPr>
        <xdr:cNvPr id="140" name="直線コネクタ 139"/>
        <xdr:cNvCxnSpPr/>
      </xdr:nvCxnSpPr>
      <xdr:spPr>
        <a:xfrm>
          <a:off x="6149340" y="6819900"/>
          <a:ext cx="7747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37</xdr:row>
      <xdr:rowOff>137177</xdr:rowOff>
    </xdr:from>
    <xdr:ext cx="469744" cy="259045"/>
    <xdr:sp macro="" textlink="">
      <xdr:nvSpPr>
        <xdr:cNvPr id="141" name="n_1aveValue【図書館】&#10;一人当たり面積"/>
        <xdr:cNvSpPr txBox="1"/>
      </xdr:nvSpPr>
      <xdr:spPr>
        <a:xfrm>
          <a:off x="8271587" y="63398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37</xdr:row>
      <xdr:rowOff>137177</xdr:rowOff>
    </xdr:from>
    <xdr:ext cx="469744" cy="259045"/>
    <xdr:sp macro="" textlink="">
      <xdr:nvSpPr>
        <xdr:cNvPr id="142" name="n_2aveValue【図書館】&#10;一人当たり面積"/>
        <xdr:cNvSpPr txBox="1"/>
      </xdr:nvSpPr>
      <xdr:spPr>
        <a:xfrm>
          <a:off x="7509587" y="63398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37</xdr:row>
      <xdr:rowOff>137177</xdr:rowOff>
    </xdr:from>
    <xdr:ext cx="469744" cy="259045"/>
    <xdr:sp macro="" textlink="">
      <xdr:nvSpPr>
        <xdr:cNvPr id="143" name="n_3aveValue【図書館】&#10;一人当たり面積"/>
        <xdr:cNvSpPr txBox="1"/>
      </xdr:nvSpPr>
      <xdr:spPr>
        <a:xfrm>
          <a:off x="6712027" y="63398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37</xdr:row>
      <xdr:rowOff>149877</xdr:rowOff>
    </xdr:from>
    <xdr:ext cx="469744" cy="259045"/>
    <xdr:sp macro="" textlink="">
      <xdr:nvSpPr>
        <xdr:cNvPr id="144" name="n_4aveValue【図書館】&#10;一人当たり面積"/>
        <xdr:cNvSpPr txBox="1"/>
      </xdr:nvSpPr>
      <xdr:spPr>
        <a:xfrm>
          <a:off x="5937327" y="63525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39</xdr:row>
      <xdr:rowOff>124477</xdr:rowOff>
    </xdr:from>
    <xdr:ext cx="469744" cy="259045"/>
    <xdr:sp macro="" textlink="">
      <xdr:nvSpPr>
        <xdr:cNvPr id="145" name="n_1mainValue【図書館】&#10;一人当たり面積"/>
        <xdr:cNvSpPr txBox="1"/>
      </xdr:nvSpPr>
      <xdr:spPr>
        <a:xfrm>
          <a:off x="8271587" y="66624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40</xdr:row>
      <xdr:rowOff>156227</xdr:rowOff>
    </xdr:from>
    <xdr:ext cx="469744" cy="259045"/>
    <xdr:sp macro="" textlink="">
      <xdr:nvSpPr>
        <xdr:cNvPr id="146" name="n_2mainValue【図書館】&#10;一人当たり面積"/>
        <xdr:cNvSpPr txBox="1"/>
      </xdr:nvSpPr>
      <xdr:spPr>
        <a:xfrm>
          <a:off x="7509587" y="6861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40</xdr:row>
      <xdr:rowOff>156227</xdr:rowOff>
    </xdr:from>
    <xdr:ext cx="469744" cy="259045"/>
    <xdr:sp macro="" textlink="">
      <xdr:nvSpPr>
        <xdr:cNvPr id="147" name="n_3mainValue【図書館】&#10;一人当たり面積"/>
        <xdr:cNvSpPr txBox="1"/>
      </xdr:nvSpPr>
      <xdr:spPr>
        <a:xfrm>
          <a:off x="6712027" y="6861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40</xdr:row>
      <xdr:rowOff>156227</xdr:rowOff>
    </xdr:from>
    <xdr:ext cx="469744" cy="259045"/>
    <xdr:sp macro="" textlink="">
      <xdr:nvSpPr>
        <xdr:cNvPr id="148" name="n_4mainValue【図書館】&#10;一人当たり面積"/>
        <xdr:cNvSpPr txBox="1"/>
      </xdr:nvSpPr>
      <xdr:spPr>
        <a:xfrm>
          <a:off x="5937327" y="6861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46</xdr:row>
      <xdr:rowOff>114300</xdr:rowOff>
    </xdr:from>
    <xdr:to>
      <xdr:col>28</xdr:col>
      <xdr:colOff>152400</xdr:colOff>
      <xdr:row>50</xdr:row>
      <xdr:rowOff>63500</xdr:rowOff>
    </xdr:to>
    <xdr:sp macro="" textlink="">
      <xdr:nvSpPr>
        <xdr:cNvPr id="149" name="正方形/長方形 148"/>
        <xdr:cNvSpPr/>
      </xdr:nvSpPr>
      <xdr:spPr>
        <a:xfrm>
          <a:off x="670560" y="782574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体育館・プール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50</xdr:row>
      <xdr:rowOff>88900</xdr:rowOff>
    </xdr:from>
    <xdr:to>
      <xdr:col>12</xdr:col>
      <xdr:colOff>127000</xdr:colOff>
      <xdr:row>52</xdr:row>
      <xdr:rowOff>0</xdr:rowOff>
    </xdr:to>
    <xdr:sp macro="" textlink="">
      <xdr:nvSpPr>
        <xdr:cNvPr id="150" name="正方形/長方形 149"/>
        <xdr:cNvSpPr/>
      </xdr:nvSpPr>
      <xdr:spPr>
        <a:xfrm>
          <a:off x="79756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51</xdr:row>
      <xdr:rowOff>120650</xdr:rowOff>
    </xdr:from>
    <xdr:to>
      <xdr:col>12</xdr:col>
      <xdr:colOff>127000</xdr:colOff>
      <xdr:row>53</xdr:row>
      <xdr:rowOff>31750</xdr:rowOff>
    </xdr:to>
    <xdr:sp macro="" textlink="">
      <xdr:nvSpPr>
        <xdr:cNvPr id="151" name="正方形/長方形 150"/>
        <xdr:cNvSpPr/>
      </xdr:nvSpPr>
      <xdr:spPr>
        <a:xfrm>
          <a:off x="79756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50</xdr:row>
      <xdr:rowOff>88900</xdr:rowOff>
    </xdr:from>
    <xdr:to>
      <xdr:col>18</xdr:col>
      <xdr:colOff>0</xdr:colOff>
      <xdr:row>52</xdr:row>
      <xdr:rowOff>0</xdr:rowOff>
    </xdr:to>
    <xdr:sp macro="" textlink="">
      <xdr:nvSpPr>
        <xdr:cNvPr id="152" name="正方形/長方形 151"/>
        <xdr:cNvSpPr/>
      </xdr:nvSpPr>
      <xdr:spPr>
        <a:xfrm>
          <a:off x="167640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51</xdr:row>
      <xdr:rowOff>120650</xdr:rowOff>
    </xdr:from>
    <xdr:to>
      <xdr:col>18</xdr:col>
      <xdr:colOff>0</xdr:colOff>
      <xdr:row>53</xdr:row>
      <xdr:rowOff>31750</xdr:rowOff>
    </xdr:to>
    <xdr:sp macro="" textlink="">
      <xdr:nvSpPr>
        <xdr:cNvPr id="153" name="正方形/長方形 152"/>
        <xdr:cNvSpPr/>
      </xdr:nvSpPr>
      <xdr:spPr>
        <a:xfrm>
          <a:off x="167640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50</xdr:row>
      <xdr:rowOff>88900</xdr:rowOff>
    </xdr:from>
    <xdr:to>
      <xdr:col>24</xdr:col>
      <xdr:colOff>0</xdr:colOff>
      <xdr:row>52</xdr:row>
      <xdr:rowOff>0</xdr:rowOff>
    </xdr:to>
    <xdr:sp macro="" textlink="">
      <xdr:nvSpPr>
        <xdr:cNvPr id="154" name="正方形/長方形 153"/>
        <xdr:cNvSpPr/>
      </xdr:nvSpPr>
      <xdr:spPr>
        <a:xfrm>
          <a:off x="26822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51</xdr:row>
      <xdr:rowOff>120650</xdr:rowOff>
    </xdr:from>
    <xdr:to>
      <xdr:col>24</xdr:col>
      <xdr:colOff>0</xdr:colOff>
      <xdr:row>53</xdr:row>
      <xdr:rowOff>31750</xdr:rowOff>
    </xdr:to>
    <xdr:sp macro="" textlink="">
      <xdr:nvSpPr>
        <xdr:cNvPr id="155" name="正方形/長方形 154"/>
        <xdr:cNvSpPr/>
      </xdr:nvSpPr>
      <xdr:spPr>
        <a:xfrm>
          <a:off x="26822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56" name="正方形/長方形 155"/>
        <xdr:cNvSpPr/>
      </xdr:nvSpPr>
      <xdr:spPr>
        <a:xfrm>
          <a:off x="670560" y="894207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52</xdr:row>
      <xdr:rowOff>38100</xdr:rowOff>
    </xdr:from>
    <xdr:ext cx="298543" cy="225703"/>
    <xdr:sp macro="" textlink="">
      <xdr:nvSpPr>
        <xdr:cNvPr id="157" name="テキスト ボックス 156"/>
        <xdr:cNvSpPr txBox="1"/>
      </xdr:nvSpPr>
      <xdr:spPr>
        <a:xfrm>
          <a:off x="655320" y="875538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66</xdr:row>
      <xdr:rowOff>114300</xdr:rowOff>
    </xdr:from>
    <xdr:to>
      <xdr:col>28</xdr:col>
      <xdr:colOff>114300</xdr:colOff>
      <xdr:row>66</xdr:row>
      <xdr:rowOff>114300</xdr:rowOff>
    </xdr:to>
    <xdr:cxnSp macro="">
      <xdr:nvCxnSpPr>
        <xdr:cNvPr id="158" name="直線コネクタ 157"/>
        <xdr:cNvCxnSpPr/>
      </xdr:nvCxnSpPr>
      <xdr:spPr>
        <a:xfrm>
          <a:off x="670560" y="111785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65</xdr:row>
      <xdr:rowOff>143527</xdr:rowOff>
    </xdr:from>
    <xdr:ext cx="467179" cy="259045"/>
    <xdr:sp macro="" textlink="">
      <xdr:nvSpPr>
        <xdr:cNvPr id="159" name="テキスト ボックス 158"/>
        <xdr:cNvSpPr txBox="1"/>
      </xdr:nvSpPr>
      <xdr:spPr>
        <a:xfrm>
          <a:off x="271961" y="110401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64</xdr:row>
      <xdr:rowOff>76200</xdr:rowOff>
    </xdr:from>
    <xdr:to>
      <xdr:col>28</xdr:col>
      <xdr:colOff>114300</xdr:colOff>
      <xdr:row>64</xdr:row>
      <xdr:rowOff>76200</xdr:rowOff>
    </xdr:to>
    <xdr:cxnSp macro="">
      <xdr:nvCxnSpPr>
        <xdr:cNvPr id="160" name="直線コネクタ 159"/>
        <xdr:cNvCxnSpPr/>
      </xdr:nvCxnSpPr>
      <xdr:spPr>
        <a:xfrm>
          <a:off x="670560" y="108051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63</xdr:row>
      <xdr:rowOff>105427</xdr:rowOff>
    </xdr:from>
    <xdr:ext cx="467179" cy="259045"/>
    <xdr:sp macro="" textlink="">
      <xdr:nvSpPr>
        <xdr:cNvPr id="161" name="テキスト ボックス 160"/>
        <xdr:cNvSpPr txBox="1"/>
      </xdr:nvSpPr>
      <xdr:spPr>
        <a:xfrm>
          <a:off x="271961" y="106667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62</xdr:row>
      <xdr:rowOff>38100</xdr:rowOff>
    </xdr:from>
    <xdr:to>
      <xdr:col>28</xdr:col>
      <xdr:colOff>114300</xdr:colOff>
      <xdr:row>62</xdr:row>
      <xdr:rowOff>38100</xdr:rowOff>
    </xdr:to>
    <xdr:cxnSp macro="">
      <xdr:nvCxnSpPr>
        <xdr:cNvPr id="162" name="直線コネクタ 161"/>
        <xdr:cNvCxnSpPr/>
      </xdr:nvCxnSpPr>
      <xdr:spPr>
        <a:xfrm>
          <a:off x="670560" y="1043178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61</xdr:row>
      <xdr:rowOff>67327</xdr:rowOff>
    </xdr:from>
    <xdr:ext cx="403059" cy="259045"/>
    <xdr:sp macro="" textlink="">
      <xdr:nvSpPr>
        <xdr:cNvPr id="163" name="テキスト ボックス 162"/>
        <xdr:cNvSpPr txBox="1"/>
      </xdr:nvSpPr>
      <xdr:spPr>
        <a:xfrm>
          <a:off x="336081" y="1029336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60</xdr:row>
      <xdr:rowOff>0</xdr:rowOff>
    </xdr:from>
    <xdr:to>
      <xdr:col>28</xdr:col>
      <xdr:colOff>114300</xdr:colOff>
      <xdr:row>60</xdr:row>
      <xdr:rowOff>0</xdr:rowOff>
    </xdr:to>
    <xdr:cxnSp macro="">
      <xdr:nvCxnSpPr>
        <xdr:cNvPr id="164" name="直線コネクタ 163"/>
        <xdr:cNvCxnSpPr/>
      </xdr:nvCxnSpPr>
      <xdr:spPr>
        <a:xfrm>
          <a:off x="670560" y="1005840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59</xdr:row>
      <xdr:rowOff>29227</xdr:rowOff>
    </xdr:from>
    <xdr:ext cx="403059" cy="259045"/>
    <xdr:sp macro="" textlink="">
      <xdr:nvSpPr>
        <xdr:cNvPr id="165" name="テキスト ボックス 164"/>
        <xdr:cNvSpPr txBox="1"/>
      </xdr:nvSpPr>
      <xdr:spPr>
        <a:xfrm>
          <a:off x="336081" y="99199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57</xdr:row>
      <xdr:rowOff>133350</xdr:rowOff>
    </xdr:from>
    <xdr:to>
      <xdr:col>28</xdr:col>
      <xdr:colOff>114300</xdr:colOff>
      <xdr:row>57</xdr:row>
      <xdr:rowOff>133350</xdr:rowOff>
    </xdr:to>
    <xdr:cxnSp macro="">
      <xdr:nvCxnSpPr>
        <xdr:cNvPr id="166" name="直線コネクタ 165"/>
        <xdr:cNvCxnSpPr/>
      </xdr:nvCxnSpPr>
      <xdr:spPr>
        <a:xfrm>
          <a:off x="670560" y="96888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56</xdr:row>
      <xdr:rowOff>162577</xdr:rowOff>
    </xdr:from>
    <xdr:ext cx="403059" cy="259045"/>
    <xdr:sp macro="" textlink="">
      <xdr:nvSpPr>
        <xdr:cNvPr id="167" name="テキスト ボックス 166"/>
        <xdr:cNvSpPr txBox="1"/>
      </xdr:nvSpPr>
      <xdr:spPr>
        <a:xfrm>
          <a:off x="336081" y="95504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55</xdr:row>
      <xdr:rowOff>95250</xdr:rowOff>
    </xdr:from>
    <xdr:to>
      <xdr:col>28</xdr:col>
      <xdr:colOff>114300</xdr:colOff>
      <xdr:row>55</xdr:row>
      <xdr:rowOff>95250</xdr:rowOff>
    </xdr:to>
    <xdr:cxnSp macro="">
      <xdr:nvCxnSpPr>
        <xdr:cNvPr id="168" name="直線コネクタ 167"/>
        <xdr:cNvCxnSpPr/>
      </xdr:nvCxnSpPr>
      <xdr:spPr>
        <a:xfrm>
          <a:off x="670560" y="931545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54</xdr:row>
      <xdr:rowOff>124477</xdr:rowOff>
    </xdr:from>
    <xdr:ext cx="403059" cy="259045"/>
    <xdr:sp macro="" textlink="">
      <xdr:nvSpPr>
        <xdr:cNvPr id="169" name="テキスト ボックス 168"/>
        <xdr:cNvSpPr txBox="1"/>
      </xdr:nvSpPr>
      <xdr:spPr>
        <a:xfrm>
          <a:off x="336081" y="917703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114300</xdr:colOff>
      <xdr:row>53</xdr:row>
      <xdr:rowOff>57150</xdr:rowOff>
    </xdr:to>
    <xdr:cxnSp macro="">
      <xdr:nvCxnSpPr>
        <xdr:cNvPr id="170" name="直線コネクタ 169"/>
        <xdr:cNvCxnSpPr/>
      </xdr:nvCxnSpPr>
      <xdr:spPr>
        <a:xfrm>
          <a:off x="670560" y="894207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52</xdr:row>
      <xdr:rowOff>86377</xdr:rowOff>
    </xdr:from>
    <xdr:ext cx="338939" cy="259045"/>
    <xdr:sp macro="" textlink="">
      <xdr:nvSpPr>
        <xdr:cNvPr id="171" name="テキスト ボックス 170"/>
        <xdr:cNvSpPr txBox="1"/>
      </xdr:nvSpPr>
      <xdr:spPr>
        <a:xfrm>
          <a:off x="377341" y="880365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72" name="【体育館・プール】&#10;有形固定資産減価償却率グラフ枠"/>
        <xdr:cNvSpPr/>
      </xdr:nvSpPr>
      <xdr:spPr>
        <a:xfrm>
          <a:off x="670560" y="894207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56</xdr:row>
      <xdr:rowOff>20955</xdr:rowOff>
    </xdr:from>
    <xdr:to>
      <xdr:col>24</xdr:col>
      <xdr:colOff>62865</xdr:colOff>
      <xdr:row>63</xdr:row>
      <xdr:rowOff>36195</xdr:rowOff>
    </xdr:to>
    <xdr:cxnSp macro="">
      <xdr:nvCxnSpPr>
        <xdr:cNvPr id="173" name="直線コネクタ 172"/>
        <xdr:cNvCxnSpPr/>
      </xdr:nvCxnSpPr>
      <xdr:spPr>
        <a:xfrm flipV="1">
          <a:off x="4086225" y="9408795"/>
          <a:ext cx="0" cy="118872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63</xdr:row>
      <xdr:rowOff>40022</xdr:rowOff>
    </xdr:from>
    <xdr:ext cx="405111" cy="259045"/>
    <xdr:sp macro="" textlink="">
      <xdr:nvSpPr>
        <xdr:cNvPr id="174" name="【体育館・プール】&#10;有形固定資産減価償却率最小値テキスト"/>
        <xdr:cNvSpPr txBox="1"/>
      </xdr:nvSpPr>
      <xdr:spPr>
        <a:xfrm>
          <a:off x="4124960" y="1060134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88.9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63</xdr:row>
      <xdr:rowOff>36195</xdr:rowOff>
    </xdr:from>
    <xdr:to>
      <xdr:col>24</xdr:col>
      <xdr:colOff>152400</xdr:colOff>
      <xdr:row>63</xdr:row>
      <xdr:rowOff>36195</xdr:rowOff>
    </xdr:to>
    <xdr:cxnSp macro="">
      <xdr:nvCxnSpPr>
        <xdr:cNvPr id="175" name="直線コネクタ 174"/>
        <xdr:cNvCxnSpPr/>
      </xdr:nvCxnSpPr>
      <xdr:spPr>
        <a:xfrm>
          <a:off x="4020820" y="1059751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54</xdr:row>
      <xdr:rowOff>139082</xdr:rowOff>
    </xdr:from>
    <xdr:ext cx="405111" cy="259045"/>
    <xdr:sp macro="" textlink="">
      <xdr:nvSpPr>
        <xdr:cNvPr id="176" name="【体育館・プール】&#10;有形固定資産減価償却率最大値テキスト"/>
        <xdr:cNvSpPr txBox="1"/>
      </xdr:nvSpPr>
      <xdr:spPr>
        <a:xfrm>
          <a:off x="4124960" y="919164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56</xdr:row>
      <xdr:rowOff>20955</xdr:rowOff>
    </xdr:from>
    <xdr:to>
      <xdr:col>24</xdr:col>
      <xdr:colOff>152400</xdr:colOff>
      <xdr:row>56</xdr:row>
      <xdr:rowOff>20955</xdr:rowOff>
    </xdr:to>
    <xdr:cxnSp macro="">
      <xdr:nvCxnSpPr>
        <xdr:cNvPr id="177" name="直線コネクタ 176"/>
        <xdr:cNvCxnSpPr/>
      </xdr:nvCxnSpPr>
      <xdr:spPr>
        <a:xfrm>
          <a:off x="4020820" y="940879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58</xdr:row>
      <xdr:rowOff>143527</xdr:rowOff>
    </xdr:from>
    <xdr:ext cx="405111" cy="259045"/>
    <xdr:sp macro="" textlink="">
      <xdr:nvSpPr>
        <xdr:cNvPr id="178" name="【体育館・プール】&#10;有形固定資産減価償却率平均値テキスト"/>
        <xdr:cNvSpPr txBox="1"/>
      </xdr:nvSpPr>
      <xdr:spPr>
        <a:xfrm>
          <a:off x="4124960" y="986664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59</xdr:row>
      <xdr:rowOff>120650</xdr:rowOff>
    </xdr:from>
    <xdr:to>
      <xdr:col>24</xdr:col>
      <xdr:colOff>114300</xdr:colOff>
      <xdr:row>60</xdr:row>
      <xdr:rowOff>50800</xdr:rowOff>
    </xdr:to>
    <xdr:sp macro="" textlink="">
      <xdr:nvSpPr>
        <xdr:cNvPr id="179" name="フローチャート: 判断 178"/>
        <xdr:cNvSpPr/>
      </xdr:nvSpPr>
      <xdr:spPr>
        <a:xfrm>
          <a:off x="4036060" y="1001141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59</xdr:row>
      <xdr:rowOff>111125</xdr:rowOff>
    </xdr:from>
    <xdr:to>
      <xdr:col>20</xdr:col>
      <xdr:colOff>38100</xdr:colOff>
      <xdr:row>60</xdr:row>
      <xdr:rowOff>41275</xdr:rowOff>
    </xdr:to>
    <xdr:sp macro="" textlink="">
      <xdr:nvSpPr>
        <xdr:cNvPr id="180" name="フローチャート: 判断 179"/>
        <xdr:cNvSpPr/>
      </xdr:nvSpPr>
      <xdr:spPr>
        <a:xfrm>
          <a:off x="3312160" y="10001885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59</xdr:row>
      <xdr:rowOff>82550</xdr:rowOff>
    </xdr:from>
    <xdr:to>
      <xdr:col>15</xdr:col>
      <xdr:colOff>101600</xdr:colOff>
      <xdr:row>60</xdr:row>
      <xdr:rowOff>12700</xdr:rowOff>
    </xdr:to>
    <xdr:sp macro="" textlink="">
      <xdr:nvSpPr>
        <xdr:cNvPr id="181" name="フローチャート: 判断 180"/>
        <xdr:cNvSpPr/>
      </xdr:nvSpPr>
      <xdr:spPr>
        <a:xfrm>
          <a:off x="2514600" y="997331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59</xdr:row>
      <xdr:rowOff>59690</xdr:rowOff>
    </xdr:from>
    <xdr:to>
      <xdr:col>10</xdr:col>
      <xdr:colOff>165100</xdr:colOff>
      <xdr:row>59</xdr:row>
      <xdr:rowOff>161290</xdr:rowOff>
    </xdr:to>
    <xdr:sp macro="" textlink="">
      <xdr:nvSpPr>
        <xdr:cNvPr id="182" name="フローチャート: 判断 181"/>
        <xdr:cNvSpPr/>
      </xdr:nvSpPr>
      <xdr:spPr>
        <a:xfrm>
          <a:off x="1739900" y="99504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59</xdr:row>
      <xdr:rowOff>34925</xdr:rowOff>
    </xdr:from>
    <xdr:to>
      <xdr:col>6</xdr:col>
      <xdr:colOff>38100</xdr:colOff>
      <xdr:row>59</xdr:row>
      <xdr:rowOff>136525</xdr:rowOff>
    </xdr:to>
    <xdr:sp macro="" textlink="">
      <xdr:nvSpPr>
        <xdr:cNvPr id="183" name="フローチャート: 判断 182"/>
        <xdr:cNvSpPr/>
      </xdr:nvSpPr>
      <xdr:spPr>
        <a:xfrm>
          <a:off x="965200" y="9925685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66</xdr:row>
      <xdr:rowOff>111777</xdr:rowOff>
    </xdr:from>
    <xdr:ext cx="762000" cy="259045"/>
    <xdr:sp macro="" textlink="">
      <xdr:nvSpPr>
        <xdr:cNvPr id="184" name="テキスト ボックス 183"/>
        <xdr:cNvSpPr txBox="1"/>
      </xdr:nvSpPr>
      <xdr:spPr>
        <a:xfrm>
          <a:off x="391922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66</xdr:row>
      <xdr:rowOff>111777</xdr:rowOff>
    </xdr:from>
    <xdr:ext cx="762000" cy="259045"/>
    <xdr:sp macro="" textlink="">
      <xdr:nvSpPr>
        <xdr:cNvPr id="185" name="テキスト ボックス 184"/>
        <xdr:cNvSpPr txBox="1"/>
      </xdr:nvSpPr>
      <xdr:spPr>
        <a:xfrm>
          <a:off x="31877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66</xdr:row>
      <xdr:rowOff>111777</xdr:rowOff>
    </xdr:from>
    <xdr:ext cx="762000" cy="259045"/>
    <xdr:sp macro="" textlink="">
      <xdr:nvSpPr>
        <xdr:cNvPr id="186" name="テキスト ボックス 185"/>
        <xdr:cNvSpPr txBox="1"/>
      </xdr:nvSpPr>
      <xdr:spPr>
        <a:xfrm>
          <a:off x="23977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66</xdr:row>
      <xdr:rowOff>111777</xdr:rowOff>
    </xdr:from>
    <xdr:ext cx="762000" cy="259045"/>
    <xdr:sp macro="" textlink="">
      <xdr:nvSpPr>
        <xdr:cNvPr id="187" name="テキスト ボックス 186"/>
        <xdr:cNvSpPr txBox="1"/>
      </xdr:nvSpPr>
      <xdr:spPr>
        <a:xfrm>
          <a:off x="16230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66</xdr:row>
      <xdr:rowOff>111777</xdr:rowOff>
    </xdr:from>
    <xdr:ext cx="762000" cy="259045"/>
    <xdr:sp macro="" textlink="">
      <xdr:nvSpPr>
        <xdr:cNvPr id="188" name="テキスト ボックス 187"/>
        <xdr:cNvSpPr txBox="1"/>
      </xdr:nvSpPr>
      <xdr:spPr>
        <a:xfrm>
          <a:off x="8407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60</xdr:row>
      <xdr:rowOff>73025</xdr:rowOff>
    </xdr:from>
    <xdr:to>
      <xdr:col>24</xdr:col>
      <xdr:colOff>114300</xdr:colOff>
      <xdr:row>61</xdr:row>
      <xdr:rowOff>3175</xdr:rowOff>
    </xdr:to>
    <xdr:sp macro="" textlink="">
      <xdr:nvSpPr>
        <xdr:cNvPr id="189" name="楕円 188"/>
        <xdr:cNvSpPr/>
      </xdr:nvSpPr>
      <xdr:spPr>
        <a:xfrm>
          <a:off x="4036060" y="1013142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60</xdr:row>
      <xdr:rowOff>51452</xdr:rowOff>
    </xdr:from>
    <xdr:ext cx="405111" cy="259045"/>
    <xdr:sp macro="" textlink="">
      <xdr:nvSpPr>
        <xdr:cNvPr id="190" name="【体育館・プール】&#10;有形固定資産減価償却率該当値テキスト"/>
        <xdr:cNvSpPr txBox="1"/>
      </xdr:nvSpPr>
      <xdr:spPr>
        <a:xfrm>
          <a:off x="4124960" y="101098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60</xdr:row>
      <xdr:rowOff>84455</xdr:rowOff>
    </xdr:from>
    <xdr:to>
      <xdr:col>20</xdr:col>
      <xdr:colOff>38100</xdr:colOff>
      <xdr:row>61</xdr:row>
      <xdr:rowOff>14605</xdr:rowOff>
    </xdr:to>
    <xdr:sp macro="" textlink="">
      <xdr:nvSpPr>
        <xdr:cNvPr id="191" name="楕円 190"/>
        <xdr:cNvSpPr/>
      </xdr:nvSpPr>
      <xdr:spPr>
        <a:xfrm>
          <a:off x="3312160" y="10142855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60</xdr:row>
      <xdr:rowOff>123825</xdr:rowOff>
    </xdr:from>
    <xdr:to>
      <xdr:col>24</xdr:col>
      <xdr:colOff>63500</xdr:colOff>
      <xdr:row>60</xdr:row>
      <xdr:rowOff>135255</xdr:rowOff>
    </xdr:to>
    <xdr:cxnSp macro="">
      <xdr:nvCxnSpPr>
        <xdr:cNvPr id="192" name="直線コネクタ 191"/>
        <xdr:cNvCxnSpPr/>
      </xdr:nvCxnSpPr>
      <xdr:spPr>
        <a:xfrm flipV="1">
          <a:off x="3355340" y="10182225"/>
          <a:ext cx="731520" cy="114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60</xdr:row>
      <xdr:rowOff>42545</xdr:rowOff>
    </xdr:from>
    <xdr:to>
      <xdr:col>15</xdr:col>
      <xdr:colOff>101600</xdr:colOff>
      <xdr:row>60</xdr:row>
      <xdr:rowOff>144145</xdr:rowOff>
    </xdr:to>
    <xdr:sp macro="" textlink="">
      <xdr:nvSpPr>
        <xdr:cNvPr id="193" name="楕円 192"/>
        <xdr:cNvSpPr/>
      </xdr:nvSpPr>
      <xdr:spPr>
        <a:xfrm>
          <a:off x="2514600" y="1010094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60</xdr:row>
      <xdr:rowOff>93345</xdr:rowOff>
    </xdr:from>
    <xdr:to>
      <xdr:col>19</xdr:col>
      <xdr:colOff>177800</xdr:colOff>
      <xdr:row>60</xdr:row>
      <xdr:rowOff>135255</xdr:rowOff>
    </xdr:to>
    <xdr:cxnSp macro="">
      <xdr:nvCxnSpPr>
        <xdr:cNvPr id="194" name="直線コネクタ 193"/>
        <xdr:cNvCxnSpPr/>
      </xdr:nvCxnSpPr>
      <xdr:spPr>
        <a:xfrm>
          <a:off x="2565400" y="10151745"/>
          <a:ext cx="789940" cy="419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60</xdr:row>
      <xdr:rowOff>8255</xdr:rowOff>
    </xdr:from>
    <xdr:to>
      <xdr:col>10</xdr:col>
      <xdr:colOff>165100</xdr:colOff>
      <xdr:row>60</xdr:row>
      <xdr:rowOff>109855</xdr:rowOff>
    </xdr:to>
    <xdr:sp macro="" textlink="">
      <xdr:nvSpPr>
        <xdr:cNvPr id="195" name="楕円 194"/>
        <xdr:cNvSpPr/>
      </xdr:nvSpPr>
      <xdr:spPr>
        <a:xfrm>
          <a:off x="1739900" y="100666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60</xdr:row>
      <xdr:rowOff>59055</xdr:rowOff>
    </xdr:from>
    <xdr:to>
      <xdr:col>15</xdr:col>
      <xdr:colOff>50800</xdr:colOff>
      <xdr:row>60</xdr:row>
      <xdr:rowOff>93345</xdr:rowOff>
    </xdr:to>
    <xdr:cxnSp macro="">
      <xdr:nvCxnSpPr>
        <xdr:cNvPr id="196" name="直線コネクタ 195"/>
        <xdr:cNvCxnSpPr/>
      </xdr:nvCxnSpPr>
      <xdr:spPr>
        <a:xfrm>
          <a:off x="1790700" y="10117455"/>
          <a:ext cx="774700" cy="342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59</xdr:row>
      <xdr:rowOff>139700</xdr:rowOff>
    </xdr:from>
    <xdr:to>
      <xdr:col>6</xdr:col>
      <xdr:colOff>38100</xdr:colOff>
      <xdr:row>60</xdr:row>
      <xdr:rowOff>69850</xdr:rowOff>
    </xdr:to>
    <xdr:sp macro="" textlink="">
      <xdr:nvSpPr>
        <xdr:cNvPr id="197" name="楕円 196"/>
        <xdr:cNvSpPr/>
      </xdr:nvSpPr>
      <xdr:spPr>
        <a:xfrm>
          <a:off x="965200" y="1003046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60</xdr:row>
      <xdr:rowOff>19050</xdr:rowOff>
    </xdr:from>
    <xdr:to>
      <xdr:col>10</xdr:col>
      <xdr:colOff>114300</xdr:colOff>
      <xdr:row>60</xdr:row>
      <xdr:rowOff>59055</xdr:rowOff>
    </xdr:to>
    <xdr:cxnSp macro="">
      <xdr:nvCxnSpPr>
        <xdr:cNvPr id="198" name="直線コネクタ 197"/>
        <xdr:cNvCxnSpPr/>
      </xdr:nvCxnSpPr>
      <xdr:spPr>
        <a:xfrm>
          <a:off x="1008380" y="10077450"/>
          <a:ext cx="782320" cy="400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58</xdr:row>
      <xdr:rowOff>57802</xdr:rowOff>
    </xdr:from>
    <xdr:ext cx="405111" cy="259045"/>
    <xdr:sp macro="" textlink="">
      <xdr:nvSpPr>
        <xdr:cNvPr id="199" name="n_1aveValue【体育館・プール】&#10;有形固定資産減価償却率"/>
        <xdr:cNvSpPr txBox="1"/>
      </xdr:nvSpPr>
      <xdr:spPr>
        <a:xfrm>
          <a:off x="3170564" y="978092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58</xdr:row>
      <xdr:rowOff>29227</xdr:rowOff>
    </xdr:from>
    <xdr:ext cx="405111" cy="259045"/>
    <xdr:sp macro="" textlink="">
      <xdr:nvSpPr>
        <xdr:cNvPr id="200" name="n_2aveValue【体育館・プール】&#10;有形固定資産減価償却率"/>
        <xdr:cNvSpPr txBox="1"/>
      </xdr:nvSpPr>
      <xdr:spPr>
        <a:xfrm>
          <a:off x="2385704" y="97523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58</xdr:row>
      <xdr:rowOff>6367</xdr:rowOff>
    </xdr:from>
    <xdr:ext cx="405111" cy="259045"/>
    <xdr:sp macro="" textlink="">
      <xdr:nvSpPr>
        <xdr:cNvPr id="201" name="n_3aveValue【体育館・プール】&#10;有形固定資産減価償却率"/>
        <xdr:cNvSpPr txBox="1"/>
      </xdr:nvSpPr>
      <xdr:spPr>
        <a:xfrm>
          <a:off x="1611004" y="972948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57</xdr:row>
      <xdr:rowOff>153052</xdr:rowOff>
    </xdr:from>
    <xdr:ext cx="405111" cy="259045"/>
    <xdr:sp macro="" textlink="">
      <xdr:nvSpPr>
        <xdr:cNvPr id="202" name="n_4aveValue【体育館・プール】&#10;有形固定資産減価償却率"/>
        <xdr:cNvSpPr txBox="1"/>
      </xdr:nvSpPr>
      <xdr:spPr>
        <a:xfrm>
          <a:off x="836304" y="97085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61</xdr:row>
      <xdr:rowOff>5732</xdr:rowOff>
    </xdr:from>
    <xdr:ext cx="405111" cy="259045"/>
    <xdr:sp macro="" textlink="">
      <xdr:nvSpPr>
        <xdr:cNvPr id="203" name="n_1mainValue【体育館・プール】&#10;有形固定資産減価償却率"/>
        <xdr:cNvSpPr txBox="1"/>
      </xdr:nvSpPr>
      <xdr:spPr>
        <a:xfrm>
          <a:off x="3170564" y="1023177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60</xdr:row>
      <xdr:rowOff>135272</xdr:rowOff>
    </xdr:from>
    <xdr:ext cx="405111" cy="259045"/>
    <xdr:sp macro="" textlink="">
      <xdr:nvSpPr>
        <xdr:cNvPr id="204" name="n_2mainValue【体育館・プール】&#10;有形固定資産減価償却率"/>
        <xdr:cNvSpPr txBox="1"/>
      </xdr:nvSpPr>
      <xdr:spPr>
        <a:xfrm>
          <a:off x="2385704" y="1019367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60</xdr:row>
      <xdr:rowOff>100982</xdr:rowOff>
    </xdr:from>
    <xdr:ext cx="405111" cy="259045"/>
    <xdr:sp macro="" textlink="">
      <xdr:nvSpPr>
        <xdr:cNvPr id="205" name="n_3mainValue【体育館・プール】&#10;有形固定資産減価償却率"/>
        <xdr:cNvSpPr txBox="1"/>
      </xdr:nvSpPr>
      <xdr:spPr>
        <a:xfrm>
          <a:off x="1611004" y="101593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60</xdr:row>
      <xdr:rowOff>60977</xdr:rowOff>
    </xdr:from>
    <xdr:ext cx="405111" cy="259045"/>
    <xdr:sp macro="" textlink="">
      <xdr:nvSpPr>
        <xdr:cNvPr id="206" name="n_4mainValue【体育館・プール】&#10;有形固定資産減価償却率"/>
        <xdr:cNvSpPr txBox="1"/>
      </xdr:nvSpPr>
      <xdr:spPr>
        <a:xfrm>
          <a:off x="836304" y="101193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46</xdr:row>
      <xdr:rowOff>114300</xdr:rowOff>
    </xdr:from>
    <xdr:to>
      <xdr:col>59</xdr:col>
      <xdr:colOff>88900</xdr:colOff>
      <xdr:row>50</xdr:row>
      <xdr:rowOff>63500</xdr:rowOff>
    </xdr:to>
    <xdr:sp macro="" textlink="">
      <xdr:nvSpPr>
        <xdr:cNvPr id="207" name="正方形/長方形 206"/>
        <xdr:cNvSpPr/>
      </xdr:nvSpPr>
      <xdr:spPr>
        <a:xfrm>
          <a:off x="5826760" y="782574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体育館・プール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50</xdr:row>
      <xdr:rowOff>88900</xdr:rowOff>
    </xdr:from>
    <xdr:to>
      <xdr:col>43</xdr:col>
      <xdr:colOff>63500</xdr:colOff>
      <xdr:row>52</xdr:row>
      <xdr:rowOff>0</xdr:rowOff>
    </xdr:to>
    <xdr:sp macro="" textlink="">
      <xdr:nvSpPr>
        <xdr:cNvPr id="208" name="正方形/長方形 207"/>
        <xdr:cNvSpPr/>
      </xdr:nvSpPr>
      <xdr:spPr>
        <a:xfrm>
          <a:off x="593090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51</xdr:row>
      <xdr:rowOff>120650</xdr:rowOff>
    </xdr:from>
    <xdr:to>
      <xdr:col>43</xdr:col>
      <xdr:colOff>63500</xdr:colOff>
      <xdr:row>53</xdr:row>
      <xdr:rowOff>31750</xdr:rowOff>
    </xdr:to>
    <xdr:sp macro="" textlink="">
      <xdr:nvSpPr>
        <xdr:cNvPr id="209" name="正方形/長方形 208"/>
        <xdr:cNvSpPr/>
      </xdr:nvSpPr>
      <xdr:spPr>
        <a:xfrm>
          <a:off x="593090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50</xdr:row>
      <xdr:rowOff>88900</xdr:rowOff>
    </xdr:from>
    <xdr:to>
      <xdr:col>48</xdr:col>
      <xdr:colOff>127000</xdr:colOff>
      <xdr:row>52</xdr:row>
      <xdr:rowOff>0</xdr:rowOff>
    </xdr:to>
    <xdr:sp macro="" textlink="">
      <xdr:nvSpPr>
        <xdr:cNvPr id="210" name="正方形/長方形 209"/>
        <xdr:cNvSpPr/>
      </xdr:nvSpPr>
      <xdr:spPr>
        <a:xfrm>
          <a:off x="683260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51</xdr:row>
      <xdr:rowOff>120650</xdr:rowOff>
    </xdr:from>
    <xdr:to>
      <xdr:col>48</xdr:col>
      <xdr:colOff>127000</xdr:colOff>
      <xdr:row>53</xdr:row>
      <xdr:rowOff>31750</xdr:rowOff>
    </xdr:to>
    <xdr:sp macro="" textlink="">
      <xdr:nvSpPr>
        <xdr:cNvPr id="211" name="正方形/長方形 210"/>
        <xdr:cNvSpPr/>
      </xdr:nvSpPr>
      <xdr:spPr>
        <a:xfrm>
          <a:off x="683260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50</xdr:row>
      <xdr:rowOff>88900</xdr:rowOff>
    </xdr:from>
    <xdr:to>
      <xdr:col>54</xdr:col>
      <xdr:colOff>127000</xdr:colOff>
      <xdr:row>52</xdr:row>
      <xdr:rowOff>0</xdr:rowOff>
    </xdr:to>
    <xdr:sp macro="" textlink="">
      <xdr:nvSpPr>
        <xdr:cNvPr id="212" name="正方形/長方形 211"/>
        <xdr:cNvSpPr/>
      </xdr:nvSpPr>
      <xdr:spPr>
        <a:xfrm>
          <a:off x="78384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51</xdr:row>
      <xdr:rowOff>120650</xdr:rowOff>
    </xdr:from>
    <xdr:to>
      <xdr:col>54</xdr:col>
      <xdr:colOff>127000</xdr:colOff>
      <xdr:row>53</xdr:row>
      <xdr:rowOff>31750</xdr:rowOff>
    </xdr:to>
    <xdr:sp macro="" textlink="">
      <xdr:nvSpPr>
        <xdr:cNvPr id="213" name="正方形/長方形 212"/>
        <xdr:cNvSpPr/>
      </xdr:nvSpPr>
      <xdr:spPr>
        <a:xfrm>
          <a:off x="78384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14" name="正方形/長方形 213"/>
        <xdr:cNvSpPr/>
      </xdr:nvSpPr>
      <xdr:spPr>
        <a:xfrm>
          <a:off x="5826760" y="894207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52</xdr:row>
      <xdr:rowOff>38100</xdr:rowOff>
    </xdr:from>
    <xdr:ext cx="349839" cy="225703"/>
    <xdr:sp macro="" textlink="">
      <xdr:nvSpPr>
        <xdr:cNvPr id="215" name="テキスト ボックス 214"/>
        <xdr:cNvSpPr txBox="1"/>
      </xdr:nvSpPr>
      <xdr:spPr>
        <a:xfrm>
          <a:off x="5788660" y="875538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66</xdr:row>
      <xdr:rowOff>114300</xdr:rowOff>
    </xdr:from>
    <xdr:to>
      <xdr:col>59</xdr:col>
      <xdr:colOff>50800</xdr:colOff>
      <xdr:row>66</xdr:row>
      <xdr:rowOff>114300</xdr:rowOff>
    </xdr:to>
    <xdr:cxnSp macro="">
      <xdr:nvCxnSpPr>
        <xdr:cNvPr id="216" name="直線コネクタ 215"/>
        <xdr:cNvCxnSpPr/>
      </xdr:nvCxnSpPr>
      <xdr:spPr>
        <a:xfrm>
          <a:off x="5826760" y="1117854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64</xdr:row>
      <xdr:rowOff>76200</xdr:rowOff>
    </xdr:from>
    <xdr:to>
      <xdr:col>59</xdr:col>
      <xdr:colOff>50800</xdr:colOff>
      <xdr:row>64</xdr:row>
      <xdr:rowOff>76200</xdr:rowOff>
    </xdr:to>
    <xdr:cxnSp macro="">
      <xdr:nvCxnSpPr>
        <xdr:cNvPr id="217" name="直線コネクタ 216"/>
        <xdr:cNvCxnSpPr/>
      </xdr:nvCxnSpPr>
      <xdr:spPr>
        <a:xfrm>
          <a:off x="5826760" y="1080516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63</xdr:row>
      <xdr:rowOff>105427</xdr:rowOff>
    </xdr:from>
    <xdr:ext cx="467179" cy="259045"/>
    <xdr:sp macro="" textlink="">
      <xdr:nvSpPr>
        <xdr:cNvPr id="218" name="テキスト ボックス 217"/>
        <xdr:cNvSpPr txBox="1"/>
      </xdr:nvSpPr>
      <xdr:spPr>
        <a:xfrm>
          <a:off x="5405301" y="106667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62</xdr:row>
      <xdr:rowOff>38100</xdr:rowOff>
    </xdr:from>
    <xdr:to>
      <xdr:col>59</xdr:col>
      <xdr:colOff>50800</xdr:colOff>
      <xdr:row>62</xdr:row>
      <xdr:rowOff>38100</xdr:rowOff>
    </xdr:to>
    <xdr:cxnSp macro="">
      <xdr:nvCxnSpPr>
        <xdr:cNvPr id="219" name="直線コネクタ 218"/>
        <xdr:cNvCxnSpPr/>
      </xdr:nvCxnSpPr>
      <xdr:spPr>
        <a:xfrm>
          <a:off x="5826760" y="1043178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61</xdr:row>
      <xdr:rowOff>67327</xdr:rowOff>
    </xdr:from>
    <xdr:ext cx="467179" cy="259045"/>
    <xdr:sp macro="" textlink="">
      <xdr:nvSpPr>
        <xdr:cNvPr id="220" name="テキスト ボックス 219"/>
        <xdr:cNvSpPr txBox="1"/>
      </xdr:nvSpPr>
      <xdr:spPr>
        <a:xfrm>
          <a:off x="5405301" y="102933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60</xdr:row>
      <xdr:rowOff>0</xdr:rowOff>
    </xdr:from>
    <xdr:to>
      <xdr:col>59</xdr:col>
      <xdr:colOff>50800</xdr:colOff>
      <xdr:row>60</xdr:row>
      <xdr:rowOff>0</xdr:rowOff>
    </xdr:to>
    <xdr:cxnSp macro="">
      <xdr:nvCxnSpPr>
        <xdr:cNvPr id="221" name="直線コネクタ 220"/>
        <xdr:cNvCxnSpPr/>
      </xdr:nvCxnSpPr>
      <xdr:spPr>
        <a:xfrm>
          <a:off x="5826760" y="1005840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59</xdr:row>
      <xdr:rowOff>29227</xdr:rowOff>
    </xdr:from>
    <xdr:ext cx="467179" cy="259045"/>
    <xdr:sp macro="" textlink="">
      <xdr:nvSpPr>
        <xdr:cNvPr id="222" name="テキスト ボックス 221"/>
        <xdr:cNvSpPr txBox="1"/>
      </xdr:nvSpPr>
      <xdr:spPr>
        <a:xfrm>
          <a:off x="5405301" y="99199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57</xdr:row>
      <xdr:rowOff>133350</xdr:rowOff>
    </xdr:from>
    <xdr:to>
      <xdr:col>59</xdr:col>
      <xdr:colOff>50800</xdr:colOff>
      <xdr:row>57</xdr:row>
      <xdr:rowOff>133350</xdr:rowOff>
    </xdr:to>
    <xdr:cxnSp macro="">
      <xdr:nvCxnSpPr>
        <xdr:cNvPr id="223" name="直線コネクタ 222"/>
        <xdr:cNvCxnSpPr/>
      </xdr:nvCxnSpPr>
      <xdr:spPr>
        <a:xfrm>
          <a:off x="5826760" y="968883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56</xdr:row>
      <xdr:rowOff>162577</xdr:rowOff>
    </xdr:from>
    <xdr:ext cx="467179" cy="259045"/>
    <xdr:sp macro="" textlink="">
      <xdr:nvSpPr>
        <xdr:cNvPr id="224" name="テキスト ボックス 223"/>
        <xdr:cNvSpPr txBox="1"/>
      </xdr:nvSpPr>
      <xdr:spPr>
        <a:xfrm>
          <a:off x="5405301" y="95504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55</xdr:row>
      <xdr:rowOff>95250</xdr:rowOff>
    </xdr:from>
    <xdr:to>
      <xdr:col>59</xdr:col>
      <xdr:colOff>50800</xdr:colOff>
      <xdr:row>55</xdr:row>
      <xdr:rowOff>95250</xdr:rowOff>
    </xdr:to>
    <xdr:cxnSp macro="">
      <xdr:nvCxnSpPr>
        <xdr:cNvPr id="225" name="直線コネクタ 224"/>
        <xdr:cNvCxnSpPr/>
      </xdr:nvCxnSpPr>
      <xdr:spPr>
        <a:xfrm>
          <a:off x="5826760" y="931545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54</xdr:row>
      <xdr:rowOff>124477</xdr:rowOff>
    </xdr:from>
    <xdr:ext cx="467179" cy="259045"/>
    <xdr:sp macro="" textlink="">
      <xdr:nvSpPr>
        <xdr:cNvPr id="226" name="テキスト ボックス 225"/>
        <xdr:cNvSpPr txBox="1"/>
      </xdr:nvSpPr>
      <xdr:spPr>
        <a:xfrm>
          <a:off x="5405301" y="91770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50800</xdr:colOff>
      <xdr:row>53</xdr:row>
      <xdr:rowOff>57150</xdr:rowOff>
    </xdr:to>
    <xdr:cxnSp macro="">
      <xdr:nvCxnSpPr>
        <xdr:cNvPr id="227" name="直線コネクタ 226"/>
        <xdr:cNvCxnSpPr/>
      </xdr:nvCxnSpPr>
      <xdr:spPr>
        <a:xfrm>
          <a:off x="5826760" y="894207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52</xdr:row>
      <xdr:rowOff>86377</xdr:rowOff>
    </xdr:from>
    <xdr:ext cx="467179" cy="259045"/>
    <xdr:sp macro="" textlink="">
      <xdr:nvSpPr>
        <xdr:cNvPr id="228" name="テキスト ボックス 227"/>
        <xdr:cNvSpPr txBox="1"/>
      </xdr:nvSpPr>
      <xdr:spPr>
        <a:xfrm>
          <a:off x="5405301" y="880365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29" name="【体育館・プール】&#10;一人当たり面積グラフ枠"/>
        <xdr:cNvSpPr/>
      </xdr:nvSpPr>
      <xdr:spPr>
        <a:xfrm>
          <a:off x="5826760" y="894207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56</xdr:row>
      <xdr:rowOff>87630</xdr:rowOff>
    </xdr:from>
    <xdr:to>
      <xdr:col>54</xdr:col>
      <xdr:colOff>189865</xdr:colOff>
      <xdr:row>63</xdr:row>
      <xdr:rowOff>41910</xdr:rowOff>
    </xdr:to>
    <xdr:cxnSp macro="">
      <xdr:nvCxnSpPr>
        <xdr:cNvPr id="230" name="直線コネクタ 229"/>
        <xdr:cNvCxnSpPr/>
      </xdr:nvCxnSpPr>
      <xdr:spPr>
        <a:xfrm flipV="1">
          <a:off x="9219565" y="9475470"/>
          <a:ext cx="0" cy="112776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63</xdr:row>
      <xdr:rowOff>45737</xdr:rowOff>
    </xdr:from>
    <xdr:ext cx="469744" cy="259045"/>
    <xdr:sp macro="" textlink="">
      <xdr:nvSpPr>
        <xdr:cNvPr id="231" name="【体育館・プール】&#10;一人当たり面積最小値テキスト"/>
        <xdr:cNvSpPr txBox="1"/>
      </xdr:nvSpPr>
      <xdr:spPr>
        <a:xfrm>
          <a:off x="9258300" y="106070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63</xdr:row>
      <xdr:rowOff>41910</xdr:rowOff>
    </xdr:from>
    <xdr:to>
      <xdr:col>55</xdr:col>
      <xdr:colOff>88900</xdr:colOff>
      <xdr:row>63</xdr:row>
      <xdr:rowOff>41910</xdr:rowOff>
    </xdr:to>
    <xdr:cxnSp macro="">
      <xdr:nvCxnSpPr>
        <xdr:cNvPr id="232" name="直線コネクタ 231"/>
        <xdr:cNvCxnSpPr/>
      </xdr:nvCxnSpPr>
      <xdr:spPr>
        <a:xfrm>
          <a:off x="9154160" y="1060323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55</xdr:row>
      <xdr:rowOff>34307</xdr:rowOff>
    </xdr:from>
    <xdr:ext cx="469744" cy="259045"/>
    <xdr:sp macro="" textlink="">
      <xdr:nvSpPr>
        <xdr:cNvPr id="233" name="【体育館・プール】&#10;一人当たり面積最大値テキスト"/>
        <xdr:cNvSpPr txBox="1"/>
      </xdr:nvSpPr>
      <xdr:spPr>
        <a:xfrm>
          <a:off x="9258300" y="92545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0.357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56</xdr:row>
      <xdr:rowOff>87630</xdr:rowOff>
    </xdr:from>
    <xdr:to>
      <xdr:col>55</xdr:col>
      <xdr:colOff>88900</xdr:colOff>
      <xdr:row>56</xdr:row>
      <xdr:rowOff>87630</xdr:rowOff>
    </xdr:to>
    <xdr:cxnSp macro="">
      <xdr:nvCxnSpPr>
        <xdr:cNvPr id="234" name="直線コネクタ 233"/>
        <xdr:cNvCxnSpPr/>
      </xdr:nvCxnSpPr>
      <xdr:spPr>
        <a:xfrm>
          <a:off x="9154160" y="947547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60</xdr:row>
      <xdr:rowOff>33037</xdr:rowOff>
    </xdr:from>
    <xdr:ext cx="469744" cy="259045"/>
    <xdr:sp macro="" textlink="">
      <xdr:nvSpPr>
        <xdr:cNvPr id="235" name="【体育館・プール】&#10;一人当たり面積平均値テキスト"/>
        <xdr:cNvSpPr txBox="1"/>
      </xdr:nvSpPr>
      <xdr:spPr>
        <a:xfrm>
          <a:off x="9258300" y="1009143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0.139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10160</xdr:rowOff>
    </xdr:from>
    <xdr:to>
      <xdr:col>55</xdr:col>
      <xdr:colOff>50800</xdr:colOff>
      <xdr:row>61</xdr:row>
      <xdr:rowOff>111760</xdr:rowOff>
    </xdr:to>
    <xdr:sp macro="" textlink="">
      <xdr:nvSpPr>
        <xdr:cNvPr id="236" name="フローチャート: 判断 235"/>
        <xdr:cNvSpPr/>
      </xdr:nvSpPr>
      <xdr:spPr>
        <a:xfrm>
          <a:off x="9192260" y="1023620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61</xdr:row>
      <xdr:rowOff>2540</xdr:rowOff>
    </xdr:from>
    <xdr:to>
      <xdr:col>50</xdr:col>
      <xdr:colOff>165100</xdr:colOff>
      <xdr:row>61</xdr:row>
      <xdr:rowOff>104140</xdr:rowOff>
    </xdr:to>
    <xdr:sp macro="" textlink="">
      <xdr:nvSpPr>
        <xdr:cNvPr id="237" name="フローチャート: 判断 236"/>
        <xdr:cNvSpPr/>
      </xdr:nvSpPr>
      <xdr:spPr>
        <a:xfrm>
          <a:off x="8445500" y="102285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61</xdr:row>
      <xdr:rowOff>13970</xdr:rowOff>
    </xdr:from>
    <xdr:to>
      <xdr:col>46</xdr:col>
      <xdr:colOff>38100</xdr:colOff>
      <xdr:row>61</xdr:row>
      <xdr:rowOff>115570</xdr:rowOff>
    </xdr:to>
    <xdr:sp macro="" textlink="">
      <xdr:nvSpPr>
        <xdr:cNvPr id="238" name="フローチャート: 判断 237"/>
        <xdr:cNvSpPr/>
      </xdr:nvSpPr>
      <xdr:spPr>
        <a:xfrm>
          <a:off x="7670800" y="1024001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60</xdr:row>
      <xdr:rowOff>166370</xdr:rowOff>
    </xdr:from>
    <xdr:to>
      <xdr:col>41</xdr:col>
      <xdr:colOff>101600</xdr:colOff>
      <xdr:row>61</xdr:row>
      <xdr:rowOff>96520</xdr:rowOff>
    </xdr:to>
    <xdr:sp macro="" textlink="">
      <xdr:nvSpPr>
        <xdr:cNvPr id="239" name="フローチャート: 判断 238"/>
        <xdr:cNvSpPr/>
      </xdr:nvSpPr>
      <xdr:spPr>
        <a:xfrm>
          <a:off x="6873240" y="1022477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61</xdr:row>
      <xdr:rowOff>36830</xdr:rowOff>
    </xdr:from>
    <xdr:to>
      <xdr:col>36</xdr:col>
      <xdr:colOff>165100</xdr:colOff>
      <xdr:row>61</xdr:row>
      <xdr:rowOff>138430</xdr:rowOff>
    </xdr:to>
    <xdr:sp macro="" textlink="">
      <xdr:nvSpPr>
        <xdr:cNvPr id="240" name="フローチャート: 判断 239"/>
        <xdr:cNvSpPr/>
      </xdr:nvSpPr>
      <xdr:spPr>
        <a:xfrm>
          <a:off x="6098540" y="102628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66</xdr:row>
      <xdr:rowOff>111777</xdr:rowOff>
    </xdr:from>
    <xdr:ext cx="762000" cy="259045"/>
    <xdr:sp macro="" textlink="">
      <xdr:nvSpPr>
        <xdr:cNvPr id="241" name="テキスト ボックス 240"/>
        <xdr:cNvSpPr txBox="1"/>
      </xdr:nvSpPr>
      <xdr:spPr>
        <a:xfrm>
          <a:off x="90525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66</xdr:row>
      <xdr:rowOff>111777</xdr:rowOff>
    </xdr:from>
    <xdr:ext cx="762000" cy="259045"/>
    <xdr:sp macro="" textlink="">
      <xdr:nvSpPr>
        <xdr:cNvPr id="242" name="テキスト ボックス 241"/>
        <xdr:cNvSpPr txBox="1"/>
      </xdr:nvSpPr>
      <xdr:spPr>
        <a:xfrm>
          <a:off x="83286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66</xdr:row>
      <xdr:rowOff>111777</xdr:rowOff>
    </xdr:from>
    <xdr:ext cx="762000" cy="259045"/>
    <xdr:sp macro="" textlink="">
      <xdr:nvSpPr>
        <xdr:cNvPr id="243" name="テキスト ボックス 242"/>
        <xdr:cNvSpPr txBox="1"/>
      </xdr:nvSpPr>
      <xdr:spPr>
        <a:xfrm>
          <a:off x="75463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66</xdr:row>
      <xdr:rowOff>111777</xdr:rowOff>
    </xdr:from>
    <xdr:ext cx="762000" cy="259045"/>
    <xdr:sp macro="" textlink="">
      <xdr:nvSpPr>
        <xdr:cNvPr id="244" name="テキスト ボックス 243"/>
        <xdr:cNvSpPr txBox="1"/>
      </xdr:nvSpPr>
      <xdr:spPr>
        <a:xfrm>
          <a:off x="67564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66</xdr:row>
      <xdr:rowOff>111777</xdr:rowOff>
    </xdr:from>
    <xdr:ext cx="762000" cy="259045"/>
    <xdr:sp macro="" textlink="">
      <xdr:nvSpPr>
        <xdr:cNvPr id="245" name="テキスト ボックス 244"/>
        <xdr:cNvSpPr txBox="1"/>
      </xdr:nvSpPr>
      <xdr:spPr>
        <a:xfrm>
          <a:off x="59817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78740</xdr:rowOff>
    </xdr:from>
    <xdr:to>
      <xdr:col>55</xdr:col>
      <xdr:colOff>50800</xdr:colOff>
      <xdr:row>62</xdr:row>
      <xdr:rowOff>8890</xdr:rowOff>
    </xdr:to>
    <xdr:sp macro="" textlink="">
      <xdr:nvSpPr>
        <xdr:cNvPr id="246" name="楕円 245"/>
        <xdr:cNvSpPr/>
      </xdr:nvSpPr>
      <xdr:spPr>
        <a:xfrm>
          <a:off x="9192260" y="1030478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61</xdr:row>
      <xdr:rowOff>57167</xdr:rowOff>
    </xdr:from>
    <xdr:ext cx="469744" cy="259045"/>
    <xdr:sp macro="" textlink="">
      <xdr:nvSpPr>
        <xdr:cNvPr id="247" name="【体育館・プール】&#10;一人当たり面積該当値テキスト"/>
        <xdr:cNvSpPr txBox="1"/>
      </xdr:nvSpPr>
      <xdr:spPr>
        <a:xfrm>
          <a:off x="9258300" y="102832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61</xdr:row>
      <xdr:rowOff>78740</xdr:rowOff>
    </xdr:from>
    <xdr:to>
      <xdr:col>50</xdr:col>
      <xdr:colOff>165100</xdr:colOff>
      <xdr:row>62</xdr:row>
      <xdr:rowOff>8890</xdr:rowOff>
    </xdr:to>
    <xdr:sp macro="" textlink="">
      <xdr:nvSpPr>
        <xdr:cNvPr id="248" name="楕円 247"/>
        <xdr:cNvSpPr/>
      </xdr:nvSpPr>
      <xdr:spPr>
        <a:xfrm>
          <a:off x="8445500" y="1030478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61</xdr:row>
      <xdr:rowOff>129540</xdr:rowOff>
    </xdr:from>
    <xdr:to>
      <xdr:col>55</xdr:col>
      <xdr:colOff>0</xdr:colOff>
      <xdr:row>61</xdr:row>
      <xdr:rowOff>129540</xdr:rowOff>
    </xdr:to>
    <xdr:cxnSp macro="">
      <xdr:nvCxnSpPr>
        <xdr:cNvPr id="249" name="直線コネクタ 248"/>
        <xdr:cNvCxnSpPr/>
      </xdr:nvCxnSpPr>
      <xdr:spPr>
        <a:xfrm>
          <a:off x="8496300" y="10355580"/>
          <a:ext cx="7239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61</xdr:row>
      <xdr:rowOff>78740</xdr:rowOff>
    </xdr:from>
    <xdr:to>
      <xdr:col>46</xdr:col>
      <xdr:colOff>38100</xdr:colOff>
      <xdr:row>62</xdr:row>
      <xdr:rowOff>8890</xdr:rowOff>
    </xdr:to>
    <xdr:sp macro="" textlink="">
      <xdr:nvSpPr>
        <xdr:cNvPr id="250" name="楕円 249"/>
        <xdr:cNvSpPr/>
      </xdr:nvSpPr>
      <xdr:spPr>
        <a:xfrm>
          <a:off x="7670800" y="1030478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61</xdr:row>
      <xdr:rowOff>129540</xdr:rowOff>
    </xdr:from>
    <xdr:to>
      <xdr:col>50</xdr:col>
      <xdr:colOff>114300</xdr:colOff>
      <xdr:row>61</xdr:row>
      <xdr:rowOff>129540</xdr:rowOff>
    </xdr:to>
    <xdr:cxnSp macro="">
      <xdr:nvCxnSpPr>
        <xdr:cNvPr id="251" name="直線コネクタ 250"/>
        <xdr:cNvCxnSpPr/>
      </xdr:nvCxnSpPr>
      <xdr:spPr>
        <a:xfrm>
          <a:off x="7713980" y="10355580"/>
          <a:ext cx="7823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61</xdr:row>
      <xdr:rowOff>78740</xdr:rowOff>
    </xdr:from>
    <xdr:to>
      <xdr:col>41</xdr:col>
      <xdr:colOff>101600</xdr:colOff>
      <xdr:row>62</xdr:row>
      <xdr:rowOff>8890</xdr:rowOff>
    </xdr:to>
    <xdr:sp macro="" textlink="">
      <xdr:nvSpPr>
        <xdr:cNvPr id="252" name="楕円 251"/>
        <xdr:cNvSpPr/>
      </xdr:nvSpPr>
      <xdr:spPr>
        <a:xfrm>
          <a:off x="6873240" y="1030478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61</xdr:row>
      <xdr:rowOff>129540</xdr:rowOff>
    </xdr:from>
    <xdr:to>
      <xdr:col>45</xdr:col>
      <xdr:colOff>177800</xdr:colOff>
      <xdr:row>61</xdr:row>
      <xdr:rowOff>129540</xdr:rowOff>
    </xdr:to>
    <xdr:cxnSp macro="">
      <xdr:nvCxnSpPr>
        <xdr:cNvPr id="253" name="直線コネクタ 252"/>
        <xdr:cNvCxnSpPr/>
      </xdr:nvCxnSpPr>
      <xdr:spPr>
        <a:xfrm>
          <a:off x="6924040" y="10355580"/>
          <a:ext cx="78994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61</xdr:row>
      <xdr:rowOff>74930</xdr:rowOff>
    </xdr:from>
    <xdr:to>
      <xdr:col>36</xdr:col>
      <xdr:colOff>165100</xdr:colOff>
      <xdr:row>62</xdr:row>
      <xdr:rowOff>5080</xdr:rowOff>
    </xdr:to>
    <xdr:sp macro="" textlink="">
      <xdr:nvSpPr>
        <xdr:cNvPr id="254" name="楕円 253"/>
        <xdr:cNvSpPr/>
      </xdr:nvSpPr>
      <xdr:spPr>
        <a:xfrm>
          <a:off x="6098540" y="1030097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61</xdr:row>
      <xdr:rowOff>125730</xdr:rowOff>
    </xdr:from>
    <xdr:to>
      <xdr:col>41</xdr:col>
      <xdr:colOff>50800</xdr:colOff>
      <xdr:row>61</xdr:row>
      <xdr:rowOff>129540</xdr:rowOff>
    </xdr:to>
    <xdr:cxnSp macro="">
      <xdr:nvCxnSpPr>
        <xdr:cNvPr id="255" name="直線コネクタ 254"/>
        <xdr:cNvCxnSpPr/>
      </xdr:nvCxnSpPr>
      <xdr:spPr>
        <a:xfrm>
          <a:off x="6149340" y="10351770"/>
          <a:ext cx="774700" cy="38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59</xdr:row>
      <xdr:rowOff>120667</xdr:rowOff>
    </xdr:from>
    <xdr:ext cx="469744" cy="259045"/>
    <xdr:sp macro="" textlink="">
      <xdr:nvSpPr>
        <xdr:cNvPr id="256" name="n_1aveValue【体育館・プール】&#10;一人当たり面積"/>
        <xdr:cNvSpPr txBox="1"/>
      </xdr:nvSpPr>
      <xdr:spPr>
        <a:xfrm>
          <a:off x="8271587" y="100114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59</xdr:row>
      <xdr:rowOff>132097</xdr:rowOff>
    </xdr:from>
    <xdr:ext cx="469744" cy="259045"/>
    <xdr:sp macro="" textlink="">
      <xdr:nvSpPr>
        <xdr:cNvPr id="257" name="n_2aveValue【体育館・プール】&#10;一人当たり面積"/>
        <xdr:cNvSpPr txBox="1"/>
      </xdr:nvSpPr>
      <xdr:spPr>
        <a:xfrm>
          <a:off x="7509587" y="100228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59</xdr:row>
      <xdr:rowOff>113047</xdr:rowOff>
    </xdr:from>
    <xdr:ext cx="469744" cy="259045"/>
    <xdr:sp macro="" textlink="">
      <xdr:nvSpPr>
        <xdr:cNvPr id="258" name="n_3aveValue【体育館・プール】&#10;一人当たり面積"/>
        <xdr:cNvSpPr txBox="1"/>
      </xdr:nvSpPr>
      <xdr:spPr>
        <a:xfrm>
          <a:off x="6712027" y="100038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59</xdr:row>
      <xdr:rowOff>154957</xdr:rowOff>
    </xdr:from>
    <xdr:ext cx="469744" cy="259045"/>
    <xdr:sp macro="" textlink="">
      <xdr:nvSpPr>
        <xdr:cNvPr id="259" name="n_4aveValue【体育館・プール】&#10;一人当たり面積"/>
        <xdr:cNvSpPr txBox="1"/>
      </xdr:nvSpPr>
      <xdr:spPr>
        <a:xfrm>
          <a:off x="5937327" y="100457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0.132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62</xdr:row>
      <xdr:rowOff>17</xdr:rowOff>
    </xdr:from>
    <xdr:ext cx="469744" cy="259045"/>
    <xdr:sp macro="" textlink="">
      <xdr:nvSpPr>
        <xdr:cNvPr id="260" name="n_1mainValue【体育館・プール】&#10;一人当たり面積"/>
        <xdr:cNvSpPr txBox="1"/>
      </xdr:nvSpPr>
      <xdr:spPr>
        <a:xfrm>
          <a:off x="8271587" y="10393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62</xdr:row>
      <xdr:rowOff>17</xdr:rowOff>
    </xdr:from>
    <xdr:ext cx="469744" cy="259045"/>
    <xdr:sp macro="" textlink="">
      <xdr:nvSpPr>
        <xdr:cNvPr id="261" name="n_2mainValue【体育館・プール】&#10;一人当たり面積"/>
        <xdr:cNvSpPr txBox="1"/>
      </xdr:nvSpPr>
      <xdr:spPr>
        <a:xfrm>
          <a:off x="7509587" y="10393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62</xdr:row>
      <xdr:rowOff>17</xdr:rowOff>
    </xdr:from>
    <xdr:ext cx="469744" cy="259045"/>
    <xdr:sp macro="" textlink="">
      <xdr:nvSpPr>
        <xdr:cNvPr id="262" name="n_3mainValue【体育館・プール】&#10;一人当たり面積"/>
        <xdr:cNvSpPr txBox="1"/>
      </xdr:nvSpPr>
      <xdr:spPr>
        <a:xfrm>
          <a:off x="6712027" y="10393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61</xdr:row>
      <xdr:rowOff>167657</xdr:rowOff>
    </xdr:from>
    <xdr:ext cx="469744" cy="259045"/>
    <xdr:sp macro="" textlink="">
      <xdr:nvSpPr>
        <xdr:cNvPr id="263" name="n_4mainValue【体育館・プール】&#10;一人当たり面積"/>
        <xdr:cNvSpPr txBox="1"/>
      </xdr:nvSpPr>
      <xdr:spPr>
        <a:xfrm>
          <a:off x="5937327" y="10393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152400</xdr:rowOff>
    </xdr:from>
    <xdr:to>
      <xdr:col>28</xdr:col>
      <xdr:colOff>152400</xdr:colOff>
      <xdr:row>72</xdr:row>
      <xdr:rowOff>101600</xdr:rowOff>
    </xdr:to>
    <xdr:sp macro="" textlink="">
      <xdr:nvSpPr>
        <xdr:cNvPr id="264" name="正方形/長方形 263"/>
        <xdr:cNvSpPr/>
      </xdr:nvSpPr>
      <xdr:spPr>
        <a:xfrm>
          <a:off x="670560" y="1155192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福祉施設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72</xdr:row>
      <xdr:rowOff>127000</xdr:rowOff>
    </xdr:from>
    <xdr:to>
      <xdr:col>12</xdr:col>
      <xdr:colOff>127000</xdr:colOff>
      <xdr:row>74</xdr:row>
      <xdr:rowOff>38100</xdr:rowOff>
    </xdr:to>
    <xdr:sp macro="" textlink="">
      <xdr:nvSpPr>
        <xdr:cNvPr id="265" name="正方形/長方形 264"/>
        <xdr:cNvSpPr/>
      </xdr:nvSpPr>
      <xdr:spPr>
        <a:xfrm>
          <a:off x="79756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73</xdr:row>
      <xdr:rowOff>158750</xdr:rowOff>
    </xdr:from>
    <xdr:to>
      <xdr:col>12</xdr:col>
      <xdr:colOff>127000</xdr:colOff>
      <xdr:row>75</xdr:row>
      <xdr:rowOff>69850</xdr:rowOff>
    </xdr:to>
    <xdr:sp macro="" textlink="">
      <xdr:nvSpPr>
        <xdr:cNvPr id="266" name="正方形/長方形 265"/>
        <xdr:cNvSpPr/>
      </xdr:nvSpPr>
      <xdr:spPr>
        <a:xfrm>
          <a:off x="79756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72</xdr:row>
      <xdr:rowOff>127000</xdr:rowOff>
    </xdr:from>
    <xdr:to>
      <xdr:col>18</xdr:col>
      <xdr:colOff>0</xdr:colOff>
      <xdr:row>74</xdr:row>
      <xdr:rowOff>38100</xdr:rowOff>
    </xdr:to>
    <xdr:sp macro="" textlink="">
      <xdr:nvSpPr>
        <xdr:cNvPr id="267" name="正方形/長方形 266"/>
        <xdr:cNvSpPr/>
      </xdr:nvSpPr>
      <xdr:spPr>
        <a:xfrm>
          <a:off x="167640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73</xdr:row>
      <xdr:rowOff>158750</xdr:rowOff>
    </xdr:from>
    <xdr:to>
      <xdr:col>18</xdr:col>
      <xdr:colOff>0</xdr:colOff>
      <xdr:row>75</xdr:row>
      <xdr:rowOff>69850</xdr:rowOff>
    </xdr:to>
    <xdr:sp macro="" textlink="">
      <xdr:nvSpPr>
        <xdr:cNvPr id="268" name="正方形/長方形 267"/>
        <xdr:cNvSpPr/>
      </xdr:nvSpPr>
      <xdr:spPr>
        <a:xfrm>
          <a:off x="167640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72</xdr:row>
      <xdr:rowOff>127000</xdr:rowOff>
    </xdr:from>
    <xdr:to>
      <xdr:col>24</xdr:col>
      <xdr:colOff>0</xdr:colOff>
      <xdr:row>74</xdr:row>
      <xdr:rowOff>38100</xdr:rowOff>
    </xdr:to>
    <xdr:sp macro="" textlink="">
      <xdr:nvSpPr>
        <xdr:cNvPr id="269" name="正方形/長方形 268"/>
        <xdr:cNvSpPr/>
      </xdr:nvSpPr>
      <xdr:spPr>
        <a:xfrm>
          <a:off x="26822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73</xdr:row>
      <xdr:rowOff>158750</xdr:rowOff>
    </xdr:from>
    <xdr:to>
      <xdr:col>24</xdr:col>
      <xdr:colOff>0</xdr:colOff>
      <xdr:row>75</xdr:row>
      <xdr:rowOff>69850</xdr:rowOff>
    </xdr:to>
    <xdr:sp macro="" textlink="">
      <xdr:nvSpPr>
        <xdr:cNvPr id="270" name="正方形/長方形 269"/>
        <xdr:cNvSpPr/>
      </xdr:nvSpPr>
      <xdr:spPr>
        <a:xfrm>
          <a:off x="26822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71" name="正方形/長方形 270"/>
        <xdr:cNvSpPr/>
      </xdr:nvSpPr>
      <xdr:spPr>
        <a:xfrm>
          <a:off x="670560" y="1266825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74</xdr:row>
      <xdr:rowOff>76200</xdr:rowOff>
    </xdr:from>
    <xdr:ext cx="298543" cy="225703"/>
    <xdr:sp macro="" textlink="">
      <xdr:nvSpPr>
        <xdr:cNvPr id="272" name="テキスト ボックス 271"/>
        <xdr:cNvSpPr txBox="1"/>
      </xdr:nvSpPr>
      <xdr:spPr>
        <a:xfrm>
          <a:off x="655320" y="1248156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152400</xdr:rowOff>
    </xdr:from>
    <xdr:to>
      <xdr:col>28</xdr:col>
      <xdr:colOff>114300</xdr:colOff>
      <xdr:row>88</xdr:row>
      <xdr:rowOff>152400</xdr:rowOff>
    </xdr:to>
    <xdr:cxnSp macro="">
      <xdr:nvCxnSpPr>
        <xdr:cNvPr id="273" name="直線コネクタ 272"/>
        <xdr:cNvCxnSpPr/>
      </xdr:nvCxnSpPr>
      <xdr:spPr>
        <a:xfrm>
          <a:off x="670560" y="1490472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88</xdr:row>
      <xdr:rowOff>10177</xdr:rowOff>
    </xdr:from>
    <xdr:ext cx="467179" cy="259045"/>
    <xdr:sp macro="" textlink="">
      <xdr:nvSpPr>
        <xdr:cNvPr id="274" name="テキスト ボックス 273"/>
        <xdr:cNvSpPr txBox="1"/>
      </xdr:nvSpPr>
      <xdr:spPr>
        <a:xfrm>
          <a:off x="271961" y="1476249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86</xdr:row>
      <xdr:rowOff>114300</xdr:rowOff>
    </xdr:from>
    <xdr:to>
      <xdr:col>28</xdr:col>
      <xdr:colOff>114300</xdr:colOff>
      <xdr:row>86</xdr:row>
      <xdr:rowOff>114300</xdr:rowOff>
    </xdr:to>
    <xdr:cxnSp macro="">
      <xdr:nvCxnSpPr>
        <xdr:cNvPr id="275" name="直線コネクタ 274"/>
        <xdr:cNvCxnSpPr/>
      </xdr:nvCxnSpPr>
      <xdr:spPr>
        <a:xfrm>
          <a:off x="670560" y="145313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85</xdr:row>
      <xdr:rowOff>143527</xdr:rowOff>
    </xdr:from>
    <xdr:ext cx="467179" cy="259045"/>
    <xdr:sp macro="" textlink="">
      <xdr:nvSpPr>
        <xdr:cNvPr id="276" name="テキスト ボックス 275"/>
        <xdr:cNvSpPr txBox="1"/>
      </xdr:nvSpPr>
      <xdr:spPr>
        <a:xfrm>
          <a:off x="271961" y="143929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84</xdr:row>
      <xdr:rowOff>76200</xdr:rowOff>
    </xdr:from>
    <xdr:to>
      <xdr:col>28</xdr:col>
      <xdr:colOff>114300</xdr:colOff>
      <xdr:row>84</xdr:row>
      <xdr:rowOff>76200</xdr:rowOff>
    </xdr:to>
    <xdr:cxnSp macro="">
      <xdr:nvCxnSpPr>
        <xdr:cNvPr id="277" name="直線コネクタ 276"/>
        <xdr:cNvCxnSpPr/>
      </xdr:nvCxnSpPr>
      <xdr:spPr>
        <a:xfrm>
          <a:off x="670560" y="141579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83</xdr:row>
      <xdr:rowOff>105427</xdr:rowOff>
    </xdr:from>
    <xdr:ext cx="403059" cy="259045"/>
    <xdr:sp macro="" textlink="">
      <xdr:nvSpPr>
        <xdr:cNvPr id="278" name="テキスト ボックス 277"/>
        <xdr:cNvSpPr txBox="1"/>
      </xdr:nvSpPr>
      <xdr:spPr>
        <a:xfrm>
          <a:off x="336081" y="1401954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82</xdr:row>
      <xdr:rowOff>38100</xdr:rowOff>
    </xdr:from>
    <xdr:to>
      <xdr:col>28</xdr:col>
      <xdr:colOff>114300</xdr:colOff>
      <xdr:row>82</xdr:row>
      <xdr:rowOff>38100</xdr:rowOff>
    </xdr:to>
    <xdr:cxnSp macro="">
      <xdr:nvCxnSpPr>
        <xdr:cNvPr id="279" name="直線コネクタ 278"/>
        <xdr:cNvCxnSpPr/>
      </xdr:nvCxnSpPr>
      <xdr:spPr>
        <a:xfrm>
          <a:off x="670560" y="1378458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81</xdr:row>
      <xdr:rowOff>67327</xdr:rowOff>
    </xdr:from>
    <xdr:ext cx="403059" cy="259045"/>
    <xdr:sp macro="" textlink="">
      <xdr:nvSpPr>
        <xdr:cNvPr id="280" name="テキスト ボックス 279"/>
        <xdr:cNvSpPr txBox="1"/>
      </xdr:nvSpPr>
      <xdr:spPr>
        <a:xfrm>
          <a:off x="336081" y="1364616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80</xdr:row>
      <xdr:rowOff>0</xdr:rowOff>
    </xdr:from>
    <xdr:to>
      <xdr:col>28</xdr:col>
      <xdr:colOff>114300</xdr:colOff>
      <xdr:row>80</xdr:row>
      <xdr:rowOff>0</xdr:rowOff>
    </xdr:to>
    <xdr:cxnSp macro="">
      <xdr:nvCxnSpPr>
        <xdr:cNvPr id="281" name="直線コネクタ 280"/>
        <xdr:cNvCxnSpPr/>
      </xdr:nvCxnSpPr>
      <xdr:spPr>
        <a:xfrm>
          <a:off x="670560" y="1341120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79</xdr:row>
      <xdr:rowOff>29227</xdr:rowOff>
    </xdr:from>
    <xdr:ext cx="403059" cy="259045"/>
    <xdr:sp macro="" textlink="">
      <xdr:nvSpPr>
        <xdr:cNvPr id="282" name="テキスト ボックス 281"/>
        <xdr:cNvSpPr txBox="1"/>
      </xdr:nvSpPr>
      <xdr:spPr>
        <a:xfrm>
          <a:off x="336081" y="132727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77</xdr:row>
      <xdr:rowOff>133350</xdr:rowOff>
    </xdr:from>
    <xdr:to>
      <xdr:col>28</xdr:col>
      <xdr:colOff>114300</xdr:colOff>
      <xdr:row>77</xdr:row>
      <xdr:rowOff>133350</xdr:rowOff>
    </xdr:to>
    <xdr:cxnSp macro="">
      <xdr:nvCxnSpPr>
        <xdr:cNvPr id="283" name="直線コネクタ 282"/>
        <xdr:cNvCxnSpPr/>
      </xdr:nvCxnSpPr>
      <xdr:spPr>
        <a:xfrm>
          <a:off x="670560" y="130416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76</xdr:row>
      <xdr:rowOff>162577</xdr:rowOff>
    </xdr:from>
    <xdr:ext cx="403059" cy="259045"/>
    <xdr:sp macro="" textlink="">
      <xdr:nvSpPr>
        <xdr:cNvPr id="284" name="テキスト ボックス 283"/>
        <xdr:cNvSpPr txBox="1"/>
      </xdr:nvSpPr>
      <xdr:spPr>
        <a:xfrm>
          <a:off x="336081" y="129032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114300</xdr:colOff>
      <xdr:row>75</xdr:row>
      <xdr:rowOff>95250</xdr:rowOff>
    </xdr:to>
    <xdr:cxnSp macro="">
      <xdr:nvCxnSpPr>
        <xdr:cNvPr id="285" name="直線コネクタ 284"/>
        <xdr:cNvCxnSpPr/>
      </xdr:nvCxnSpPr>
      <xdr:spPr>
        <a:xfrm>
          <a:off x="670560" y="1266825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74</xdr:row>
      <xdr:rowOff>124477</xdr:rowOff>
    </xdr:from>
    <xdr:ext cx="338939" cy="259045"/>
    <xdr:sp macro="" textlink="">
      <xdr:nvSpPr>
        <xdr:cNvPr id="286" name="テキスト ボックス 285"/>
        <xdr:cNvSpPr txBox="1"/>
      </xdr:nvSpPr>
      <xdr:spPr>
        <a:xfrm>
          <a:off x="377341" y="1252983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87" name="【福祉施設】&#10;有形固定資産減価償却率グラフ枠"/>
        <xdr:cNvSpPr/>
      </xdr:nvSpPr>
      <xdr:spPr>
        <a:xfrm>
          <a:off x="670560" y="1266825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79</xdr:row>
      <xdr:rowOff>40005</xdr:rowOff>
    </xdr:from>
    <xdr:to>
      <xdr:col>24</xdr:col>
      <xdr:colOff>62865</xdr:colOff>
      <xdr:row>85</xdr:row>
      <xdr:rowOff>60961</xdr:rowOff>
    </xdr:to>
    <xdr:cxnSp macro="">
      <xdr:nvCxnSpPr>
        <xdr:cNvPr id="288" name="直線コネクタ 287"/>
        <xdr:cNvCxnSpPr/>
      </xdr:nvCxnSpPr>
      <xdr:spPr>
        <a:xfrm flipV="1">
          <a:off x="4086225" y="13283565"/>
          <a:ext cx="0" cy="1026796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85</xdr:row>
      <xdr:rowOff>64788</xdr:rowOff>
    </xdr:from>
    <xdr:ext cx="405111" cy="259045"/>
    <xdr:sp macro="" textlink="">
      <xdr:nvSpPr>
        <xdr:cNvPr id="289" name="【福祉施設】&#10;有形固定資産減価償却率最小値テキスト"/>
        <xdr:cNvSpPr txBox="1"/>
      </xdr:nvSpPr>
      <xdr:spPr>
        <a:xfrm>
          <a:off x="4124960" y="1431418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88.2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85</xdr:row>
      <xdr:rowOff>60961</xdr:rowOff>
    </xdr:from>
    <xdr:to>
      <xdr:col>24</xdr:col>
      <xdr:colOff>152400</xdr:colOff>
      <xdr:row>85</xdr:row>
      <xdr:rowOff>60961</xdr:rowOff>
    </xdr:to>
    <xdr:cxnSp macro="">
      <xdr:nvCxnSpPr>
        <xdr:cNvPr id="290" name="直線コネクタ 289"/>
        <xdr:cNvCxnSpPr/>
      </xdr:nvCxnSpPr>
      <xdr:spPr>
        <a:xfrm>
          <a:off x="4020820" y="14310361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77</xdr:row>
      <xdr:rowOff>158132</xdr:rowOff>
    </xdr:from>
    <xdr:ext cx="405111" cy="259045"/>
    <xdr:sp macro="" textlink="">
      <xdr:nvSpPr>
        <xdr:cNvPr id="291" name="【福祉施設】&#10;有形固定資産減価償却率最大値テキスト"/>
        <xdr:cNvSpPr txBox="1"/>
      </xdr:nvSpPr>
      <xdr:spPr>
        <a:xfrm>
          <a:off x="4124960" y="1306641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33.1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79</xdr:row>
      <xdr:rowOff>40005</xdr:rowOff>
    </xdr:from>
    <xdr:to>
      <xdr:col>24</xdr:col>
      <xdr:colOff>152400</xdr:colOff>
      <xdr:row>79</xdr:row>
      <xdr:rowOff>40005</xdr:rowOff>
    </xdr:to>
    <xdr:cxnSp macro="">
      <xdr:nvCxnSpPr>
        <xdr:cNvPr id="292" name="直線コネクタ 291"/>
        <xdr:cNvCxnSpPr/>
      </xdr:nvCxnSpPr>
      <xdr:spPr>
        <a:xfrm>
          <a:off x="4020820" y="1328356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81</xdr:row>
      <xdr:rowOff>45738</xdr:rowOff>
    </xdr:from>
    <xdr:ext cx="405111" cy="259045"/>
    <xdr:sp macro="" textlink="">
      <xdr:nvSpPr>
        <xdr:cNvPr id="293" name="【福祉施設】&#10;有形固定資産減価償却率平均値テキスト"/>
        <xdr:cNvSpPr txBox="1"/>
      </xdr:nvSpPr>
      <xdr:spPr>
        <a:xfrm>
          <a:off x="4124960" y="13624578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81</xdr:row>
      <xdr:rowOff>67311</xdr:rowOff>
    </xdr:from>
    <xdr:to>
      <xdr:col>24</xdr:col>
      <xdr:colOff>114300</xdr:colOff>
      <xdr:row>81</xdr:row>
      <xdr:rowOff>168911</xdr:rowOff>
    </xdr:to>
    <xdr:sp macro="" textlink="">
      <xdr:nvSpPr>
        <xdr:cNvPr id="294" name="フローチャート: 判断 293"/>
        <xdr:cNvSpPr/>
      </xdr:nvSpPr>
      <xdr:spPr>
        <a:xfrm>
          <a:off x="4036060" y="1364615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81</xdr:row>
      <xdr:rowOff>42545</xdr:rowOff>
    </xdr:from>
    <xdr:to>
      <xdr:col>20</xdr:col>
      <xdr:colOff>38100</xdr:colOff>
      <xdr:row>81</xdr:row>
      <xdr:rowOff>144145</xdr:rowOff>
    </xdr:to>
    <xdr:sp macro="" textlink="">
      <xdr:nvSpPr>
        <xdr:cNvPr id="295" name="フローチャート: 判断 294"/>
        <xdr:cNvSpPr/>
      </xdr:nvSpPr>
      <xdr:spPr>
        <a:xfrm>
          <a:off x="3312160" y="13621385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81</xdr:row>
      <xdr:rowOff>46355</xdr:rowOff>
    </xdr:from>
    <xdr:to>
      <xdr:col>15</xdr:col>
      <xdr:colOff>101600</xdr:colOff>
      <xdr:row>81</xdr:row>
      <xdr:rowOff>147955</xdr:rowOff>
    </xdr:to>
    <xdr:sp macro="" textlink="">
      <xdr:nvSpPr>
        <xdr:cNvPr id="296" name="フローチャート: 判断 295"/>
        <xdr:cNvSpPr/>
      </xdr:nvSpPr>
      <xdr:spPr>
        <a:xfrm>
          <a:off x="2514600" y="1362519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81</xdr:row>
      <xdr:rowOff>48261</xdr:rowOff>
    </xdr:from>
    <xdr:to>
      <xdr:col>10</xdr:col>
      <xdr:colOff>165100</xdr:colOff>
      <xdr:row>81</xdr:row>
      <xdr:rowOff>149861</xdr:rowOff>
    </xdr:to>
    <xdr:sp macro="" textlink="">
      <xdr:nvSpPr>
        <xdr:cNvPr id="297" name="フローチャート: 判断 296"/>
        <xdr:cNvSpPr/>
      </xdr:nvSpPr>
      <xdr:spPr>
        <a:xfrm>
          <a:off x="1739900" y="136271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80</xdr:row>
      <xdr:rowOff>170180</xdr:rowOff>
    </xdr:from>
    <xdr:to>
      <xdr:col>6</xdr:col>
      <xdr:colOff>38100</xdr:colOff>
      <xdr:row>81</xdr:row>
      <xdr:rowOff>100330</xdr:rowOff>
    </xdr:to>
    <xdr:sp macro="" textlink="">
      <xdr:nvSpPr>
        <xdr:cNvPr id="298" name="フローチャート: 判断 297"/>
        <xdr:cNvSpPr/>
      </xdr:nvSpPr>
      <xdr:spPr>
        <a:xfrm>
          <a:off x="965200" y="13581380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88</xdr:row>
      <xdr:rowOff>149877</xdr:rowOff>
    </xdr:from>
    <xdr:ext cx="762000" cy="259045"/>
    <xdr:sp macro="" textlink="">
      <xdr:nvSpPr>
        <xdr:cNvPr id="299" name="テキスト ボックス 298"/>
        <xdr:cNvSpPr txBox="1"/>
      </xdr:nvSpPr>
      <xdr:spPr>
        <a:xfrm>
          <a:off x="391922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88</xdr:row>
      <xdr:rowOff>149877</xdr:rowOff>
    </xdr:from>
    <xdr:ext cx="762000" cy="259045"/>
    <xdr:sp macro="" textlink="">
      <xdr:nvSpPr>
        <xdr:cNvPr id="300" name="テキスト ボックス 299"/>
        <xdr:cNvSpPr txBox="1"/>
      </xdr:nvSpPr>
      <xdr:spPr>
        <a:xfrm>
          <a:off x="31877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88</xdr:row>
      <xdr:rowOff>149877</xdr:rowOff>
    </xdr:from>
    <xdr:ext cx="762000" cy="259045"/>
    <xdr:sp macro="" textlink="">
      <xdr:nvSpPr>
        <xdr:cNvPr id="301" name="テキスト ボックス 300"/>
        <xdr:cNvSpPr txBox="1"/>
      </xdr:nvSpPr>
      <xdr:spPr>
        <a:xfrm>
          <a:off x="23977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88</xdr:row>
      <xdr:rowOff>149877</xdr:rowOff>
    </xdr:from>
    <xdr:ext cx="762000" cy="259045"/>
    <xdr:sp macro="" textlink="">
      <xdr:nvSpPr>
        <xdr:cNvPr id="302" name="テキスト ボックス 301"/>
        <xdr:cNvSpPr txBox="1"/>
      </xdr:nvSpPr>
      <xdr:spPr>
        <a:xfrm>
          <a:off x="16230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88</xdr:row>
      <xdr:rowOff>149877</xdr:rowOff>
    </xdr:from>
    <xdr:ext cx="762000" cy="259045"/>
    <xdr:sp macro="" textlink="">
      <xdr:nvSpPr>
        <xdr:cNvPr id="303" name="テキスト ボックス 302"/>
        <xdr:cNvSpPr txBox="1"/>
      </xdr:nvSpPr>
      <xdr:spPr>
        <a:xfrm>
          <a:off x="8407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63500</xdr:colOff>
      <xdr:row>84</xdr:row>
      <xdr:rowOff>137795</xdr:rowOff>
    </xdr:from>
    <xdr:to>
      <xdr:col>10</xdr:col>
      <xdr:colOff>165100</xdr:colOff>
      <xdr:row>85</xdr:row>
      <xdr:rowOff>67945</xdr:rowOff>
    </xdr:to>
    <xdr:sp macro="" textlink="">
      <xdr:nvSpPr>
        <xdr:cNvPr id="304" name="楕円 303"/>
        <xdr:cNvSpPr/>
      </xdr:nvSpPr>
      <xdr:spPr>
        <a:xfrm>
          <a:off x="1739900" y="1421955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84</xdr:row>
      <xdr:rowOff>92075</xdr:rowOff>
    </xdr:from>
    <xdr:to>
      <xdr:col>6</xdr:col>
      <xdr:colOff>38100</xdr:colOff>
      <xdr:row>85</xdr:row>
      <xdr:rowOff>22225</xdr:rowOff>
    </xdr:to>
    <xdr:sp macro="" textlink="">
      <xdr:nvSpPr>
        <xdr:cNvPr id="305" name="楕円 304"/>
        <xdr:cNvSpPr/>
      </xdr:nvSpPr>
      <xdr:spPr>
        <a:xfrm>
          <a:off x="965200" y="14173835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84</xdr:row>
      <xdr:rowOff>142875</xdr:rowOff>
    </xdr:from>
    <xdr:to>
      <xdr:col>10</xdr:col>
      <xdr:colOff>114300</xdr:colOff>
      <xdr:row>85</xdr:row>
      <xdr:rowOff>17145</xdr:rowOff>
    </xdr:to>
    <xdr:cxnSp macro="">
      <xdr:nvCxnSpPr>
        <xdr:cNvPr id="306" name="直線コネクタ 305"/>
        <xdr:cNvCxnSpPr/>
      </xdr:nvCxnSpPr>
      <xdr:spPr>
        <a:xfrm>
          <a:off x="1008380" y="14224635"/>
          <a:ext cx="782320" cy="419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79</xdr:row>
      <xdr:rowOff>160672</xdr:rowOff>
    </xdr:from>
    <xdr:ext cx="405111" cy="259045"/>
    <xdr:sp macro="" textlink="">
      <xdr:nvSpPr>
        <xdr:cNvPr id="307" name="n_1aveValue【福祉施設】&#10;有形固定資産減価償却率"/>
        <xdr:cNvSpPr txBox="1"/>
      </xdr:nvSpPr>
      <xdr:spPr>
        <a:xfrm>
          <a:off x="3170564" y="134042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79</xdr:row>
      <xdr:rowOff>164482</xdr:rowOff>
    </xdr:from>
    <xdr:ext cx="405111" cy="259045"/>
    <xdr:sp macro="" textlink="">
      <xdr:nvSpPr>
        <xdr:cNvPr id="308" name="n_2aveValue【福祉施設】&#10;有形固定資産減価償却率"/>
        <xdr:cNvSpPr txBox="1"/>
      </xdr:nvSpPr>
      <xdr:spPr>
        <a:xfrm>
          <a:off x="2385704" y="1340804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79</xdr:row>
      <xdr:rowOff>166388</xdr:rowOff>
    </xdr:from>
    <xdr:ext cx="405111" cy="259045"/>
    <xdr:sp macro="" textlink="">
      <xdr:nvSpPr>
        <xdr:cNvPr id="309" name="n_3aveValue【福祉施設】&#10;有形固定資産減価償却率"/>
        <xdr:cNvSpPr txBox="1"/>
      </xdr:nvSpPr>
      <xdr:spPr>
        <a:xfrm>
          <a:off x="1611004" y="1340994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79</xdr:row>
      <xdr:rowOff>116857</xdr:rowOff>
    </xdr:from>
    <xdr:ext cx="405111" cy="259045"/>
    <xdr:sp macro="" textlink="">
      <xdr:nvSpPr>
        <xdr:cNvPr id="310" name="n_4aveValue【福祉施設】&#10;有形固定資産減価償却率"/>
        <xdr:cNvSpPr txBox="1"/>
      </xdr:nvSpPr>
      <xdr:spPr>
        <a:xfrm>
          <a:off x="836304" y="133604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85</xdr:row>
      <xdr:rowOff>59072</xdr:rowOff>
    </xdr:from>
    <xdr:ext cx="405111" cy="259045"/>
    <xdr:sp macro="" textlink="">
      <xdr:nvSpPr>
        <xdr:cNvPr id="311" name="n_3mainValue【福祉施設】&#10;有形固定資産減価償却率"/>
        <xdr:cNvSpPr txBox="1"/>
      </xdr:nvSpPr>
      <xdr:spPr>
        <a:xfrm>
          <a:off x="1611004" y="1430847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85.9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85</xdr:row>
      <xdr:rowOff>13352</xdr:rowOff>
    </xdr:from>
    <xdr:ext cx="405111" cy="259045"/>
    <xdr:sp macro="" textlink="">
      <xdr:nvSpPr>
        <xdr:cNvPr id="312" name="n_4mainValue【福祉施設】&#10;有形固定資産減価償却率"/>
        <xdr:cNvSpPr txBox="1"/>
      </xdr:nvSpPr>
      <xdr:spPr>
        <a:xfrm>
          <a:off x="836304" y="142627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83.5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152400</xdr:rowOff>
    </xdr:from>
    <xdr:to>
      <xdr:col>59</xdr:col>
      <xdr:colOff>88900</xdr:colOff>
      <xdr:row>72</xdr:row>
      <xdr:rowOff>101600</xdr:rowOff>
    </xdr:to>
    <xdr:sp macro="" textlink="">
      <xdr:nvSpPr>
        <xdr:cNvPr id="313" name="正方形/長方形 312"/>
        <xdr:cNvSpPr/>
      </xdr:nvSpPr>
      <xdr:spPr>
        <a:xfrm>
          <a:off x="5826760" y="1155192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福祉施設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72</xdr:row>
      <xdr:rowOff>127000</xdr:rowOff>
    </xdr:from>
    <xdr:to>
      <xdr:col>43</xdr:col>
      <xdr:colOff>63500</xdr:colOff>
      <xdr:row>74</xdr:row>
      <xdr:rowOff>38100</xdr:rowOff>
    </xdr:to>
    <xdr:sp macro="" textlink="">
      <xdr:nvSpPr>
        <xdr:cNvPr id="314" name="正方形/長方形 313"/>
        <xdr:cNvSpPr/>
      </xdr:nvSpPr>
      <xdr:spPr>
        <a:xfrm>
          <a:off x="593090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73</xdr:row>
      <xdr:rowOff>158750</xdr:rowOff>
    </xdr:from>
    <xdr:to>
      <xdr:col>43</xdr:col>
      <xdr:colOff>63500</xdr:colOff>
      <xdr:row>75</xdr:row>
      <xdr:rowOff>69850</xdr:rowOff>
    </xdr:to>
    <xdr:sp macro="" textlink="">
      <xdr:nvSpPr>
        <xdr:cNvPr id="315" name="正方形/長方形 314"/>
        <xdr:cNvSpPr/>
      </xdr:nvSpPr>
      <xdr:spPr>
        <a:xfrm>
          <a:off x="593090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72</xdr:row>
      <xdr:rowOff>127000</xdr:rowOff>
    </xdr:from>
    <xdr:to>
      <xdr:col>48</xdr:col>
      <xdr:colOff>127000</xdr:colOff>
      <xdr:row>74</xdr:row>
      <xdr:rowOff>38100</xdr:rowOff>
    </xdr:to>
    <xdr:sp macro="" textlink="">
      <xdr:nvSpPr>
        <xdr:cNvPr id="316" name="正方形/長方形 315"/>
        <xdr:cNvSpPr/>
      </xdr:nvSpPr>
      <xdr:spPr>
        <a:xfrm>
          <a:off x="683260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73</xdr:row>
      <xdr:rowOff>158750</xdr:rowOff>
    </xdr:from>
    <xdr:to>
      <xdr:col>48</xdr:col>
      <xdr:colOff>127000</xdr:colOff>
      <xdr:row>75</xdr:row>
      <xdr:rowOff>69850</xdr:rowOff>
    </xdr:to>
    <xdr:sp macro="" textlink="">
      <xdr:nvSpPr>
        <xdr:cNvPr id="317" name="正方形/長方形 316"/>
        <xdr:cNvSpPr/>
      </xdr:nvSpPr>
      <xdr:spPr>
        <a:xfrm>
          <a:off x="683260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72</xdr:row>
      <xdr:rowOff>127000</xdr:rowOff>
    </xdr:from>
    <xdr:to>
      <xdr:col>54</xdr:col>
      <xdr:colOff>127000</xdr:colOff>
      <xdr:row>74</xdr:row>
      <xdr:rowOff>38100</xdr:rowOff>
    </xdr:to>
    <xdr:sp macro="" textlink="">
      <xdr:nvSpPr>
        <xdr:cNvPr id="318" name="正方形/長方形 317"/>
        <xdr:cNvSpPr/>
      </xdr:nvSpPr>
      <xdr:spPr>
        <a:xfrm>
          <a:off x="78384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73</xdr:row>
      <xdr:rowOff>158750</xdr:rowOff>
    </xdr:from>
    <xdr:to>
      <xdr:col>54</xdr:col>
      <xdr:colOff>127000</xdr:colOff>
      <xdr:row>75</xdr:row>
      <xdr:rowOff>69850</xdr:rowOff>
    </xdr:to>
    <xdr:sp macro="" textlink="">
      <xdr:nvSpPr>
        <xdr:cNvPr id="319" name="正方形/長方形 318"/>
        <xdr:cNvSpPr/>
      </xdr:nvSpPr>
      <xdr:spPr>
        <a:xfrm>
          <a:off x="78384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20" name="正方形/長方形 319"/>
        <xdr:cNvSpPr/>
      </xdr:nvSpPr>
      <xdr:spPr>
        <a:xfrm>
          <a:off x="5826760" y="1266825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74</xdr:row>
      <xdr:rowOff>76200</xdr:rowOff>
    </xdr:from>
    <xdr:ext cx="349839" cy="225703"/>
    <xdr:sp macro="" textlink="">
      <xdr:nvSpPr>
        <xdr:cNvPr id="321" name="テキスト ボックス 320"/>
        <xdr:cNvSpPr txBox="1"/>
      </xdr:nvSpPr>
      <xdr:spPr>
        <a:xfrm>
          <a:off x="5788660" y="1248156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152400</xdr:rowOff>
    </xdr:from>
    <xdr:to>
      <xdr:col>59</xdr:col>
      <xdr:colOff>50800</xdr:colOff>
      <xdr:row>88</xdr:row>
      <xdr:rowOff>152400</xdr:rowOff>
    </xdr:to>
    <xdr:cxnSp macro="">
      <xdr:nvCxnSpPr>
        <xdr:cNvPr id="322" name="直線コネクタ 321"/>
        <xdr:cNvCxnSpPr/>
      </xdr:nvCxnSpPr>
      <xdr:spPr>
        <a:xfrm>
          <a:off x="5826760" y="1490472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86</xdr:row>
      <xdr:rowOff>114300</xdr:rowOff>
    </xdr:from>
    <xdr:to>
      <xdr:col>59</xdr:col>
      <xdr:colOff>50800</xdr:colOff>
      <xdr:row>86</xdr:row>
      <xdr:rowOff>114300</xdr:rowOff>
    </xdr:to>
    <xdr:cxnSp macro="">
      <xdr:nvCxnSpPr>
        <xdr:cNvPr id="323" name="直線コネクタ 322"/>
        <xdr:cNvCxnSpPr/>
      </xdr:nvCxnSpPr>
      <xdr:spPr>
        <a:xfrm>
          <a:off x="5826760" y="1453134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85</xdr:row>
      <xdr:rowOff>143527</xdr:rowOff>
    </xdr:from>
    <xdr:ext cx="467179" cy="259045"/>
    <xdr:sp macro="" textlink="">
      <xdr:nvSpPr>
        <xdr:cNvPr id="324" name="テキスト ボックス 323"/>
        <xdr:cNvSpPr txBox="1"/>
      </xdr:nvSpPr>
      <xdr:spPr>
        <a:xfrm>
          <a:off x="5405301" y="143929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84</xdr:row>
      <xdr:rowOff>76200</xdr:rowOff>
    </xdr:from>
    <xdr:to>
      <xdr:col>59</xdr:col>
      <xdr:colOff>50800</xdr:colOff>
      <xdr:row>84</xdr:row>
      <xdr:rowOff>76200</xdr:rowOff>
    </xdr:to>
    <xdr:cxnSp macro="">
      <xdr:nvCxnSpPr>
        <xdr:cNvPr id="325" name="直線コネクタ 324"/>
        <xdr:cNvCxnSpPr/>
      </xdr:nvCxnSpPr>
      <xdr:spPr>
        <a:xfrm>
          <a:off x="5826760" y="1415796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83</xdr:row>
      <xdr:rowOff>105427</xdr:rowOff>
    </xdr:from>
    <xdr:ext cx="467179" cy="259045"/>
    <xdr:sp macro="" textlink="">
      <xdr:nvSpPr>
        <xdr:cNvPr id="326" name="テキスト ボックス 325"/>
        <xdr:cNvSpPr txBox="1"/>
      </xdr:nvSpPr>
      <xdr:spPr>
        <a:xfrm>
          <a:off x="5405301" y="140195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82</xdr:row>
      <xdr:rowOff>38100</xdr:rowOff>
    </xdr:from>
    <xdr:to>
      <xdr:col>59</xdr:col>
      <xdr:colOff>50800</xdr:colOff>
      <xdr:row>82</xdr:row>
      <xdr:rowOff>38100</xdr:rowOff>
    </xdr:to>
    <xdr:cxnSp macro="">
      <xdr:nvCxnSpPr>
        <xdr:cNvPr id="327" name="直線コネクタ 326"/>
        <xdr:cNvCxnSpPr/>
      </xdr:nvCxnSpPr>
      <xdr:spPr>
        <a:xfrm>
          <a:off x="5826760" y="1378458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81</xdr:row>
      <xdr:rowOff>67327</xdr:rowOff>
    </xdr:from>
    <xdr:ext cx="467179" cy="259045"/>
    <xdr:sp macro="" textlink="">
      <xdr:nvSpPr>
        <xdr:cNvPr id="328" name="テキスト ボックス 327"/>
        <xdr:cNvSpPr txBox="1"/>
      </xdr:nvSpPr>
      <xdr:spPr>
        <a:xfrm>
          <a:off x="5405301" y="136461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80</xdr:row>
      <xdr:rowOff>0</xdr:rowOff>
    </xdr:from>
    <xdr:to>
      <xdr:col>59</xdr:col>
      <xdr:colOff>50800</xdr:colOff>
      <xdr:row>80</xdr:row>
      <xdr:rowOff>0</xdr:rowOff>
    </xdr:to>
    <xdr:cxnSp macro="">
      <xdr:nvCxnSpPr>
        <xdr:cNvPr id="329" name="直線コネクタ 328"/>
        <xdr:cNvCxnSpPr/>
      </xdr:nvCxnSpPr>
      <xdr:spPr>
        <a:xfrm>
          <a:off x="5826760" y="1341120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79</xdr:row>
      <xdr:rowOff>29227</xdr:rowOff>
    </xdr:from>
    <xdr:ext cx="467179" cy="259045"/>
    <xdr:sp macro="" textlink="">
      <xdr:nvSpPr>
        <xdr:cNvPr id="330" name="テキスト ボックス 329"/>
        <xdr:cNvSpPr txBox="1"/>
      </xdr:nvSpPr>
      <xdr:spPr>
        <a:xfrm>
          <a:off x="5405301" y="132727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77</xdr:row>
      <xdr:rowOff>133350</xdr:rowOff>
    </xdr:from>
    <xdr:to>
      <xdr:col>59</xdr:col>
      <xdr:colOff>50800</xdr:colOff>
      <xdr:row>77</xdr:row>
      <xdr:rowOff>133350</xdr:rowOff>
    </xdr:to>
    <xdr:cxnSp macro="">
      <xdr:nvCxnSpPr>
        <xdr:cNvPr id="331" name="直線コネクタ 330"/>
        <xdr:cNvCxnSpPr/>
      </xdr:nvCxnSpPr>
      <xdr:spPr>
        <a:xfrm>
          <a:off x="5826760" y="1304163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76</xdr:row>
      <xdr:rowOff>162577</xdr:rowOff>
    </xdr:from>
    <xdr:ext cx="467179" cy="259045"/>
    <xdr:sp macro="" textlink="">
      <xdr:nvSpPr>
        <xdr:cNvPr id="332" name="テキスト ボックス 331"/>
        <xdr:cNvSpPr txBox="1"/>
      </xdr:nvSpPr>
      <xdr:spPr>
        <a:xfrm>
          <a:off x="5405301" y="129032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50800</xdr:colOff>
      <xdr:row>75</xdr:row>
      <xdr:rowOff>95250</xdr:rowOff>
    </xdr:to>
    <xdr:cxnSp macro="">
      <xdr:nvCxnSpPr>
        <xdr:cNvPr id="333" name="直線コネクタ 332"/>
        <xdr:cNvCxnSpPr/>
      </xdr:nvCxnSpPr>
      <xdr:spPr>
        <a:xfrm>
          <a:off x="5826760" y="1266825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74</xdr:row>
      <xdr:rowOff>124477</xdr:rowOff>
    </xdr:from>
    <xdr:ext cx="467179" cy="259045"/>
    <xdr:sp macro="" textlink="">
      <xdr:nvSpPr>
        <xdr:cNvPr id="334" name="テキスト ボックス 333"/>
        <xdr:cNvSpPr txBox="1"/>
      </xdr:nvSpPr>
      <xdr:spPr>
        <a:xfrm>
          <a:off x="5405301" y="125298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35" name="【福祉施設】&#10;一人当たり面積グラフ枠"/>
        <xdr:cNvSpPr/>
      </xdr:nvSpPr>
      <xdr:spPr>
        <a:xfrm>
          <a:off x="5826760" y="1266825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78</xdr:row>
      <xdr:rowOff>121920</xdr:rowOff>
    </xdr:from>
    <xdr:to>
      <xdr:col>54</xdr:col>
      <xdr:colOff>189865</xdr:colOff>
      <xdr:row>86</xdr:row>
      <xdr:rowOff>68580</xdr:rowOff>
    </xdr:to>
    <xdr:cxnSp macro="">
      <xdr:nvCxnSpPr>
        <xdr:cNvPr id="336" name="直線コネクタ 335"/>
        <xdr:cNvCxnSpPr/>
      </xdr:nvCxnSpPr>
      <xdr:spPr>
        <a:xfrm flipV="1">
          <a:off x="9219565" y="13197840"/>
          <a:ext cx="0" cy="128778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86</xdr:row>
      <xdr:rowOff>72407</xdr:rowOff>
    </xdr:from>
    <xdr:ext cx="469744" cy="259045"/>
    <xdr:sp macro="" textlink="">
      <xdr:nvSpPr>
        <xdr:cNvPr id="337" name="【福祉施設】&#10;一人当たり面積最小値テキスト"/>
        <xdr:cNvSpPr txBox="1"/>
      </xdr:nvSpPr>
      <xdr:spPr>
        <a:xfrm>
          <a:off x="9258300" y="144894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86</xdr:row>
      <xdr:rowOff>68580</xdr:rowOff>
    </xdr:from>
    <xdr:to>
      <xdr:col>55</xdr:col>
      <xdr:colOff>88900</xdr:colOff>
      <xdr:row>86</xdr:row>
      <xdr:rowOff>68580</xdr:rowOff>
    </xdr:to>
    <xdr:cxnSp macro="">
      <xdr:nvCxnSpPr>
        <xdr:cNvPr id="338" name="直線コネクタ 337"/>
        <xdr:cNvCxnSpPr/>
      </xdr:nvCxnSpPr>
      <xdr:spPr>
        <a:xfrm>
          <a:off x="9154160" y="1448562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77</xdr:row>
      <xdr:rowOff>68597</xdr:rowOff>
    </xdr:from>
    <xdr:ext cx="469744" cy="259045"/>
    <xdr:sp macro="" textlink="">
      <xdr:nvSpPr>
        <xdr:cNvPr id="339" name="【福祉施設】&#10;一人当たり面積最大値テキスト"/>
        <xdr:cNvSpPr txBox="1"/>
      </xdr:nvSpPr>
      <xdr:spPr>
        <a:xfrm>
          <a:off x="9258300" y="129768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78</xdr:row>
      <xdr:rowOff>121920</xdr:rowOff>
    </xdr:from>
    <xdr:to>
      <xdr:col>55</xdr:col>
      <xdr:colOff>88900</xdr:colOff>
      <xdr:row>78</xdr:row>
      <xdr:rowOff>121920</xdr:rowOff>
    </xdr:to>
    <xdr:cxnSp macro="">
      <xdr:nvCxnSpPr>
        <xdr:cNvPr id="340" name="直線コネクタ 339"/>
        <xdr:cNvCxnSpPr/>
      </xdr:nvCxnSpPr>
      <xdr:spPr>
        <a:xfrm>
          <a:off x="9154160" y="1319784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82</xdr:row>
      <xdr:rowOff>163847</xdr:rowOff>
    </xdr:from>
    <xdr:ext cx="469744" cy="259045"/>
    <xdr:sp macro="" textlink="">
      <xdr:nvSpPr>
        <xdr:cNvPr id="341" name="【福祉施設】&#10;一人当たり面積平均値テキスト"/>
        <xdr:cNvSpPr txBox="1"/>
      </xdr:nvSpPr>
      <xdr:spPr>
        <a:xfrm>
          <a:off x="9258300" y="1391032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83</xdr:row>
      <xdr:rowOff>13970</xdr:rowOff>
    </xdr:from>
    <xdr:to>
      <xdr:col>55</xdr:col>
      <xdr:colOff>50800</xdr:colOff>
      <xdr:row>83</xdr:row>
      <xdr:rowOff>115570</xdr:rowOff>
    </xdr:to>
    <xdr:sp macro="" textlink="">
      <xdr:nvSpPr>
        <xdr:cNvPr id="342" name="フローチャート: 判断 341"/>
        <xdr:cNvSpPr/>
      </xdr:nvSpPr>
      <xdr:spPr>
        <a:xfrm>
          <a:off x="9192260" y="1392809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82</xdr:row>
      <xdr:rowOff>154939</xdr:rowOff>
    </xdr:from>
    <xdr:to>
      <xdr:col>50</xdr:col>
      <xdr:colOff>165100</xdr:colOff>
      <xdr:row>83</xdr:row>
      <xdr:rowOff>85089</xdr:rowOff>
    </xdr:to>
    <xdr:sp macro="" textlink="">
      <xdr:nvSpPr>
        <xdr:cNvPr id="343" name="フローチャート: 判断 342"/>
        <xdr:cNvSpPr/>
      </xdr:nvSpPr>
      <xdr:spPr>
        <a:xfrm>
          <a:off x="8445500" y="13901419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83</xdr:row>
      <xdr:rowOff>13970</xdr:rowOff>
    </xdr:from>
    <xdr:to>
      <xdr:col>46</xdr:col>
      <xdr:colOff>38100</xdr:colOff>
      <xdr:row>83</xdr:row>
      <xdr:rowOff>115570</xdr:rowOff>
    </xdr:to>
    <xdr:sp macro="" textlink="">
      <xdr:nvSpPr>
        <xdr:cNvPr id="344" name="フローチャート: 判断 343"/>
        <xdr:cNvSpPr/>
      </xdr:nvSpPr>
      <xdr:spPr>
        <a:xfrm>
          <a:off x="7670800" y="1392809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83</xdr:row>
      <xdr:rowOff>13970</xdr:rowOff>
    </xdr:from>
    <xdr:to>
      <xdr:col>41</xdr:col>
      <xdr:colOff>101600</xdr:colOff>
      <xdr:row>83</xdr:row>
      <xdr:rowOff>115570</xdr:rowOff>
    </xdr:to>
    <xdr:sp macro="" textlink="">
      <xdr:nvSpPr>
        <xdr:cNvPr id="345" name="フローチャート: 判断 344"/>
        <xdr:cNvSpPr/>
      </xdr:nvSpPr>
      <xdr:spPr>
        <a:xfrm>
          <a:off x="6873240" y="1392809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82</xdr:row>
      <xdr:rowOff>10161</xdr:rowOff>
    </xdr:from>
    <xdr:to>
      <xdr:col>36</xdr:col>
      <xdr:colOff>165100</xdr:colOff>
      <xdr:row>82</xdr:row>
      <xdr:rowOff>111761</xdr:rowOff>
    </xdr:to>
    <xdr:sp macro="" textlink="">
      <xdr:nvSpPr>
        <xdr:cNvPr id="346" name="フローチャート: 判断 345"/>
        <xdr:cNvSpPr/>
      </xdr:nvSpPr>
      <xdr:spPr>
        <a:xfrm>
          <a:off x="6098540" y="1375664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88</xdr:row>
      <xdr:rowOff>149877</xdr:rowOff>
    </xdr:from>
    <xdr:ext cx="762000" cy="259045"/>
    <xdr:sp macro="" textlink="">
      <xdr:nvSpPr>
        <xdr:cNvPr id="347" name="テキスト ボックス 346"/>
        <xdr:cNvSpPr txBox="1"/>
      </xdr:nvSpPr>
      <xdr:spPr>
        <a:xfrm>
          <a:off x="90525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88</xdr:row>
      <xdr:rowOff>149877</xdr:rowOff>
    </xdr:from>
    <xdr:ext cx="762000" cy="259045"/>
    <xdr:sp macro="" textlink="">
      <xdr:nvSpPr>
        <xdr:cNvPr id="348" name="テキスト ボックス 347"/>
        <xdr:cNvSpPr txBox="1"/>
      </xdr:nvSpPr>
      <xdr:spPr>
        <a:xfrm>
          <a:off x="83286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88</xdr:row>
      <xdr:rowOff>149877</xdr:rowOff>
    </xdr:from>
    <xdr:ext cx="762000" cy="259045"/>
    <xdr:sp macro="" textlink="">
      <xdr:nvSpPr>
        <xdr:cNvPr id="349" name="テキスト ボックス 348"/>
        <xdr:cNvSpPr txBox="1"/>
      </xdr:nvSpPr>
      <xdr:spPr>
        <a:xfrm>
          <a:off x="75463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88</xdr:row>
      <xdr:rowOff>149877</xdr:rowOff>
    </xdr:from>
    <xdr:ext cx="762000" cy="259045"/>
    <xdr:sp macro="" textlink="">
      <xdr:nvSpPr>
        <xdr:cNvPr id="350" name="テキスト ボックス 349"/>
        <xdr:cNvSpPr txBox="1"/>
      </xdr:nvSpPr>
      <xdr:spPr>
        <a:xfrm>
          <a:off x="67564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88</xdr:row>
      <xdr:rowOff>149877</xdr:rowOff>
    </xdr:from>
    <xdr:ext cx="762000" cy="259045"/>
    <xdr:sp macro="" textlink="">
      <xdr:nvSpPr>
        <xdr:cNvPr id="351" name="テキスト ボックス 350"/>
        <xdr:cNvSpPr txBox="1"/>
      </xdr:nvSpPr>
      <xdr:spPr>
        <a:xfrm>
          <a:off x="59817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0</xdr:colOff>
      <xdr:row>86</xdr:row>
      <xdr:rowOff>25400</xdr:rowOff>
    </xdr:from>
    <xdr:to>
      <xdr:col>41</xdr:col>
      <xdr:colOff>101600</xdr:colOff>
      <xdr:row>86</xdr:row>
      <xdr:rowOff>127000</xdr:rowOff>
    </xdr:to>
    <xdr:sp macro="" textlink="">
      <xdr:nvSpPr>
        <xdr:cNvPr id="352" name="楕円 351"/>
        <xdr:cNvSpPr/>
      </xdr:nvSpPr>
      <xdr:spPr>
        <a:xfrm>
          <a:off x="6873240" y="144424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86</xdr:row>
      <xdr:rowOff>25400</xdr:rowOff>
    </xdr:from>
    <xdr:to>
      <xdr:col>36</xdr:col>
      <xdr:colOff>165100</xdr:colOff>
      <xdr:row>86</xdr:row>
      <xdr:rowOff>127000</xdr:rowOff>
    </xdr:to>
    <xdr:sp macro="" textlink="">
      <xdr:nvSpPr>
        <xdr:cNvPr id="353" name="楕円 352"/>
        <xdr:cNvSpPr/>
      </xdr:nvSpPr>
      <xdr:spPr>
        <a:xfrm>
          <a:off x="6098540" y="144424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86</xdr:row>
      <xdr:rowOff>76200</xdr:rowOff>
    </xdr:from>
    <xdr:to>
      <xdr:col>41</xdr:col>
      <xdr:colOff>50800</xdr:colOff>
      <xdr:row>86</xdr:row>
      <xdr:rowOff>76200</xdr:rowOff>
    </xdr:to>
    <xdr:cxnSp macro="">
      <xdr:nvCxnSpPr>
        <xdr:cNvPr id="354" name="直線コネクタ 353"/>
        <xdr:cNvCxnSpPr/>
      </xdr:nvCxnSpPr>
      <xdr:spPr>
        <a:xfrm>
          <a:off x="6149340" y="14493240"/>
          <a:ext cx="7747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81</xdr:row>
      <xdr:rowOff>101616</xdr:rowOff>
    </xdr:from>
    <xdr:ext cx="469744" cy="259045"/>
    <xdr:sp macro="" textlink="">
      <xdr:nvSpPr>
        <xdr:cNvPr id="355" name="n_1aveValue【福祉施設】&#10;一人当たり面積"/>
        <xdr:cNvSpPr txBox="1"/>
      </xdr:nvSpPr>
      <xdr:spPr>
        <a:xfrm>
          <a:off x="8271587" y="1368045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81</xdr:row>
      <xdr:rowOff>132097</xdr:rowOff>
    </xdr:from>
    <xdr:ext cx="469744" cy="259045"/>
    <xdr:sp macro="" textlink="">
      <xdr:nvSpPr>
        <xdr:cNvPr id="356" name="n_2aveValue【福祉施設】&#10;一人当たり面積"/>
        <xdr:cNvSpPr txBox="1"/>
      </xdr:nvSpPr>
      <xdr:spPr>
        <a:xfrm>
          <a:off x="7509587" y="137109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81</xdr:row>
      <xdr:rowOff>132097</xdr:rowOff>
    </xdr:from>
    <xdr:ext cx="469744" cy="259045"/>
    <xdr:sp macro="" textlink="">
      <xdr:nvSpPr>
        <xdr:cNvPr id="357" name="n_3aveValue【福祉施設】&#10;一人当たり面積"/>
        <xdr:cNvSpPr txBox="1"/>
      </xdr:nvSpPr>
      <xdr:spPr>
        <a:xfrm>
          <a:off x="6712027" y="137109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80</xdr:row>
      <xdr:rowOff>128288</xdr:rowOff>
    </xdr:from>
    <xdr:ext cx="469744" cy="259045"/>
    <xdr:sp macro="" textlink="">
      <xdr:nvSpPr>
        <xdr:cNvPr id="358" name="n_4aveValue【福祉施設】&#10;一人当たり面積"/>
        <xdr:cNvSpPr txBox="1"/>
      </xdr:nvSpPr>
      <xdr:spPr>
        <a:xfrm>
          <a:off x="5937327" y="135394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86</xdr:row>
      <xdr:rowOff>118127</xdr:rowOff>
    </xdr:from>
    <xdr:ext cx="469744" cy="259045"/>
    <xdr:sp macro="" textlink="">
      <xdr:nvSpPr>
        <xdr:cNvPr id="359" name="n_3mainValue【福祉施設】&#10;一人当たり面積"/>
        <xdr:cNvSpPr txBox="1"/>
      </xdr:nvSpPr>
      <xdr:spPr>
        <a:xfrm>
          <a:off x="6712027" y="145351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86</xdr:row>
      <xdr:rowOff>118127</xdr:rowOff>
    </xdr:from>
    <xdr:ext cx="469744" cy="259045"/>
    <xdr:sp macro="" textlink="">
      <xdr:nvSpPr>
        <xdr:cNvPr id="360" name="n_4mainValue【福祉施設】&#10;一人当たり面積"/>
        <xdr:cNvSpPr txBox="1"/>
      </xdr:nvSpPr>
      <xdr:spPr>
        <a:xfrm>
          <a:off x="5937327" y="145351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91</xdr:row>
      <xdr:rowOff>19050</xdr:rowOff>
    </xdr:from>
    <xdr:to>
      <xdr:col>28</xdr:col>
      <xdr:colOff>152400</xdr:colOff>
      <xdr:row>94</xdr:row>
      <xdr:rowOff>139700</xdr:rowOff>
    </xdr:to>
    <xdr:sp macro="" textlink="">
      <xdr:nvSpPr>
        <xdr:cNvPr id="361" name="正方形/長方形 360"/>
        <xdr:cNvSpPr/>
      </xdr:nvSpPr>
      <xdr:spPr>
        <a:xfrm>
          <a:off x="670560" y="15274290"/>
          <a:ext cx="417576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市民会館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94</xdr:row>
      <xdr:rowOff>165100</xdr:rowOff>
    </xdr:from>
    <xdr:to>
      <xdr:col>12</xdr:col>
      <xdr:colOff>127000</xdr:colOff>
      <xdr:row>96</xdr:row>
      <xdr:rowOff>76200</xdr:rowOff>
    </xdr:to>
    <xdr:sp macro="" textlink="">
      <xdr:nvSpPr>
        <xdr:cNvPr id="362" name="正方形/長方形 361"/>
        <xdr:cNvSpPr/>
      </xdr:nvSpPr>
      <xdr:spPr>
        <a:xfrm>
          <a:off x="79756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96</xdr:row>
      <xdr:rowOff>25400</xdr:rowOff>
    </xdr:from>
    <xdr:to>
      <xdr:col>12</xdr:col>
      <xdr:colOff>127000</xdr:colOff>
      <xdr:row>97</xdr:row>
      <xdr:rowOff>107950</xdr:rowOff>
    </xdr:to>
    <xdr:sp macro="" textlink="">
      <xdr:nvSpPr>
        <xdr:cNvPr id="363" name="正方形/長方形 362"/>
        <xdr:cNvSpPr/>
      </xdr:nvSpPr>
      <xdr:spPr>
        <a:xfrm>
          <a:off x="79756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1/26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94</xdr:row>
      <xdr:rowOff>165100</xdr:rowOff>
    </xdr:from>
    <xdr:to>
      <xdr:col>18</xdr:col>
      <xdr:colOff>0</xdr:colOff>
      <xdr:row>96</xdr:row>
      <xdr:rowOff>76200</xdr:rowOff>
    </xdr:to>
    <xdr:sp macro="" textlink="">
      <xdr:nvSpPr>
        <xdr:cNvPr id="364" name="正方形/長方形 363"/>
        <xdr:cNvSpPr/>
      </xdr:nvSpPr>
      <xdr:spPr>
        <a:xfrm>
          <a:off x="167640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96</xdr:row>
      <xdr:rowOff>25400</xdr:rowOff>
    </xdr:from>
    <xdr:to>
      <xdr:col>18</xdr:col>
      <xdr:colOff>0</xdr:colOff>
      <xdr:row>97</xdr:row>
      <xdr:rowOff>107950</xdr:rowOff>
    </xdr:to>
    <xdr:sp macro="" textlink="">
      <xdr:nvSpPr>
        <xdr:cNvPr id="365" name="正方形/長方形 364"/>
        <xdr:cNvSpPr/>
      </xdr:nvSpPr>
      <xdr:spPr>
        <a:xfrm>
          <a:off x="167640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94</xdr:row>
      <xdr:rowOff>165100</xdr:rowOff>
    </xdr:from>
    <xdr:to>
      <xdr:col>24</xdr:col>
      <xdr:colOff>0</xdr:colOff>
      <xdr:row>96</xdr:row>
      <xdr:rowOff>76200</xdr:rowOff>
    </xdr:to>
    <xdr:sp macro="" textlink="">
      <xdr:nvSpPr>
        <xdr:cNvPr id="366" name="正方形/長方形 365"/>
        <xdr:cNvSpPr/>
      </xdr:nvSpPr>
      <xdr:spPr>
        <a:xfrm>
          <a:off x="26822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96</xdr:row>
      <xdr:rowOff>25400</xdr:rowOff>
    </xdr:from>
    <xdr:to>
      <xdr:col>24</xdr:col>
      <xdr:colOff>0</xdr:colOff>
      <xdr:row>97</xdr:row>
      <xdr:rowOff>107950</xdr:rowOff>
    </xdr:to>
    <xdr:sp macro="" textlink="">
      <xdr:nvSpPr>
        <xdr:cNvPr id="367" name="正方形/長方形 366"/>
        <xdr:cNvSpPr/>
      </xdr:nvSpPr>
      <xdr:spPr>
        <a:xfrm>
          <a:off x="26822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368" name="正方形/長方形 367"/>
        <xdr:cNvSpPr/>
      </xdr:nvSpPr>
      <xdr:spPr>
        <a:xfrm>
          <a:off x="670560" y="16394430"/>
          <a:ext cx="4175760" cy="223266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96</xdr:row>
      <xdr:rowOff>114300</xdr:rowOff>
    </xdr:from>
    <xdr:ext cx="298543" cy="225703"/>
    <xdr:sp macro="" textlink="">
      <xdr:nvSpPr>
        <xdr:cNvPr id="369" name="テキスト ボックス 368"/>
        <xdr:cNvSpPr txBox="1"/>
      </xdr:nvSpPr>
      <xdr:spPr>
        <a:xfrm>
          <a:off x="655320" y="1620774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111</xdr:row>
      <xdr:rowOff>19050</xdr:rowOff>
    </xdr:from>
    <xdr:to>
      <xdr:col>28</xdr:col>
      <xdr:colOff>114300</xdr:colOff>
      <xdr:row>111</xdr:row>
      <xdr:rowOff>19050</xdr:rowOff>
    </xdr:to>
    <xdr:cxnSp macro="">
      <xdr:nvCxnSpPr>
        <xdr:cNvPr id="370" name="直線コネクタ 369"/>
        <xdr:cNvCxnSpPr/>
      </xdr:nvCxnSpPr>
      <xdr:spPr>
        <a:xfrm>
          <a:off x="670560" y="186270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110</xdr:row>
      <xdr:rowOff>48277</xdr:rowOff>
    </xdr:from>
    <xdr:ext cx="467179" cy="259045"/>
    <xdr:sp macro="" textlink="">
      <xdr:nvSpPr>
        <xdr:cNvPr id="371" name="テキスト ボックス 370"/>
        <xdr:cNvSpPr txBox="1"/>
      </xdr:nvSpPr>
      <xdr:spPr>
        <a:xfrm>
          <a:off x="271961" y="184886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109</xdr:row>
      <xdr:rowOff>35379</xdr:rowOff>
    </xdr:from>
    <xdr:to>
      <xdr:col>28</xdr:col>
      <xdr:colOff>114300</xdr:colOff>
      <xdr:row>109</xdr:row>
      <xdr:rowOff>35379</xdr:rowOff>
    </xdr:to>
    <xdr:cxnSp macro="">
      <xdr:nvCxnSpPr>
        <xdr:cNvPr id="372" name="直線コネクタ 371"/>
        <xdr:cNvCxnSpPr/>
      </xdr:nvCxnSpPr>
      <xdr:spPr>
        <a:xfrm>
          <a:off x="670560" y="18308139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108</xdr:row>
      <xdr:rowOff>64606</xdr:rowOff>
    </xdr:from>
    <xdr:ext cx="467179" cy="259045"/>
    <xdr:sp macro="" textlink="">
      <xdr:nvSpPr>
        <xdr:cNvPr id="373" name="テキスト ボックス 372"/>
        <xdr:cNvSpPr txBox="1"/>
      </xdr:nvSpPr>
      <xdr:spPr>
        <a:xfrm>
          <a:off x="271961" y="1816972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107</xdr:row>
      <xdr:rowOff>51707</xdr:rowOff>
    </xdr:from>
    <xdr:to>
      <xdr:col>28</xdr:col>
      <xdr:colOff>114300</xdr:colOff>
      <xdr:row>107</xdr:row>
      <xdr:rowOff>51707</xdr:rowOff>
    </xdr:to>
    <xdr:cxnSp macro="">
      <xdr:nvCxnSpPr>
        <xdr:cNvPr id="374" name="直線コネクタ 373"/>
        <xdr:cNvCxnSpPr/>
      </xdr:nvCxnSpPr>
      <xdr:spPr>
        <a:xfrm>
          <a:off x="670560" y="17989187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106</xdr:row>
      <xdr:rowOff>80934</xdr:rowOff>
    </xdr:from>
    <xdr:ext cx="403059" cy="259045"/>
    <xdr:sp macro="" textlink="">
      <xdr:nvSpPr>
        <xdr:cNvPr id="375" name="テキスト ボックス 374"/>
        <xdr:cNvSpPr txBox="1"/>
      </xdr:nvSpPr>
      <xdr:spPr>
        <a:xfrm>
          <a:off x="336081" y="1785077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105</xdr:row>
      <xdr:rowOff>68036</xdr:rowOff>
    </xdr:from>
    <xdr:to>
      <xdr:col>28</xdr:col>
      <xdr:colOff>114300</xdr:colOff>
      <xdr:row>105</xdr:row>
      <xdr:rowOff>68036</xdr:rowOff>
    </xdr:to>
    <xdr:cxnSp macro="">
      <xdr:nvCxnSpPr>
        <xdr:cNvPr id="376" name="直線コネクタ 375"/>
        <xdr:cNvCxnSpPr/>
      </xdr:nvCxnSpPr>
      <xdr:spPr>
        <a:xfrm>
          <a:off x="670560" y="17670236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104</xdr:row>
      <xdr:rowOff>97263</xdr:rowOff>
    </xdr:from>
    <xdr:ext cx="403059" cy="259045"/>
    <xdr:sp macro="" textlink="">
      <xdr:nvSpPr>
        <xdr:cNvPr id="377" name="テキスト ボックス 376"/>
        <xdr:cNvSpPr txBox="1"/>
      </xdr:nvSpPr>
      <xdr:spPr>
        <a:xfrm>
          <a:off x="336081" y="1753182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103</xdr:row>
      <xdr:rowOff>84364</xdr:rowOff>
    </xdr:from>
    <xdr:to>
      <xdr:col>28</xdr:col>
      <xdr:colOff>114300</xdr:colOff>
      <xdr:row>103</xdr:row>
      <xdr:rowOff>84364</xdr:rowOff>
    </xdr:to>
    <xdr:cxnSp macro="">
      <xdr:nvCxnSpPr>
        <xdr:cNvPr id="378" name="直線コネクタ 377"/>
        <xdr:cNvCxnSpPr/>
      </xdr:nvCxnSpPr>
      <xdr:spPr>
        <a:xfrm>
          <a:off x="670560" y="17351284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102</xdr:row>
      <xdr:rowOff>113591</xdr:rowOff>
    </xdr:from>
    <xdr:ext cx="403059" cy="259045"/>
    <xdr:sp macro="" textlink="">
      <xdr:nvSpPr>
        <xdr:cNvPr id="379" name="テキスト ボックス 378"/>
        <xdr:cNvSpPr txBox="1"/>
      </xdr:nvSpPr>
      <xdr:spPr>
        <a:xfrm>
          <a:off x="336081" y="1721287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101</xdr:row>
      <xdr:rowOff>100693</xdr:rowOff>
    </xdr:from>
    <xdr:to>
      <xdr:col>28</xdr:col>
      <xdr:colOff>114300</xdr:colOff>
      <xdr:row>101</xdr:row>
      <xdr:rowOff>100693</xdr:rowOff>
    </xdr:to>
    <xdr:cxnSp macro="">
      <xdr:nvCxnSpPr>
        <xdr:cNvPr id="380" name="直線コネクタ 379"/>
        <xdr:cNvCxnSpPr/>
      </xdr:nvCxnSpPr>
      <xdr:spPr>
        <a:xfrm>
          <a:off x="670560" y="17032333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100</xdr:row>
      <xdr:rowOff>129920</xdr:rowOff>
    </xdr:from>
    <xdr:ext cx="403059" cy="259045"/>
    <xdr:sp macro="" textlink="">
      <xdr:nvSpPr>
        <xdr:cNvPr id="381" name="テキスト ボックス 380"/>
        <xdr:cNvSpPr txBox="1"/>
      </xdr:nvSpPr>
      <xdr:spPr>
        <a:xfrm>
          <a:off x="336081" y="16893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99</xdr:row>
      <xdr:rowOff>117021</xdr:rowOff>
    </xdr:from>
    <xdr:to>
      <xdr:col>28</xdr:col>
      <xdr:colOff>114300</xdr:colOff>
      <xdr:row>99</xdr:row>
      <xdr:rowOff>117021</xdr:rowOff>
    </xdr:to>
    <xdr:cxnSp macro="">
      <xdr:nvCxnSpPr>
        <xdr:cNvPr id="382" name="直線コネクタ 381"/>
        <xdr:cNvCxnSpPr/>
      </xdr:nvCxnSpPr>
      <xdr:spPr>
        <a:xfrm>
          <a:off x="670560" y="16713381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98</xdr:row>
      <xdr:rowOff>146248</xdr:rowOff>
    </xdr:from>
    <xdr:ext cx="338939" cy="259045"/>
    <xdr:sp macro="" textlink="">
      <xdr:nvSpPr>
        <xdr:cNvPr id="383" name="テキスト ボックス 382"/>
        <xdr:cNvSpPr txBox="1"/>
      </xdr:nvSpPr>
      <xdr:spPr>
        <a:xfrm>
          <a:off x="377341" y="1657496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97</xdr:row>
      <xdr:rowOff>133350</xdr:rowOff>
    </xdr:from>
    <xdr:to>
      <xdr:col>28</xdr:col>
      <xdr:colOff>114300</xdr:colOff>
      <xdr:row>97</xdr:row>
      <xdr:rowOff>133350</xdr:rowOff>
    </xdr:to>
    <xdr:cxnSp macro="">
      <xdr:nvCxnSpPr>
        <xdr:cNvPr id="384" name="直線コネクタ 383"/>
        <xdr:cNvCxnSpPr/>
      </xdr:nvCxnSpPr>
      <xdr:spPr>
        <a:xfrm>
          <a:off x="670560" y="163944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385" name="【市民会館】&#10;有形固定資産減価償却率グラフ枠"/>
        <xdr:cNvSpPr/>
      </xdr:nvSpPr>
      <xdr:spPr>
        <a:xfrm>
          <a:off x="670560" y="16394430"/>
          <a:ext cx="4175760" cy="223266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100</xdr:row>
      <xdr:rowOff>110489</xdr:rowOff>
    </xdr:from>
    <xdr:to>
      <xdr:col>24</xdr:col>
      <xdr:colOff>62865</xdr:colOff>
      <xdr:row>108</xdr:row>
      <xdr:rowOff>156211</xdr:rowOff>
    </xdr:to>
    <xdr:cxnSp macro="">
      <xdr:nvCxnSpPr>
        <xdr:cNvPr id="386" name="直線コネクタ 385"/>
        <xdr:cNvCxnSpPr/>
      </xdr:nvCxnSpPr>
      <xdr:spPr>
        <a:xfrm flipV="1">
          <a:off x="4086225" y="16874489"/>
          <a:ext cx="0" cy="138684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108</xdr:row>
      <xdr:rowOff>160038</xdr:rowOff>
    </xdr:from>
    <xdr:ext cx="405111" cy="259045"/>
    <xdr:sp macro="" textlink="">
      <xdr:nvSpPr>
        <xdr:cNvPr id="387" name="【市民会館】&#10;有形固定資産減価償却率最小値テキスト"/>
        <xdr:cNvSpPr txBox="1"/>
      </xdr:nvSpPr>
      <xdr:spPr>
        <a:xfrm>
          <a:off x="4124960" y="1826515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96.9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108</xdr:row>
      <xdr:rowOff>156211</xdr:rowOff>
    </xdr:from>
    <xdr:to>
      <xdr:col>24</xdr:col>
      <xdr:colOff>152400</xdr:colOff>
      <xdr:row>108</xdr:row>
      <xdr:rowOff>156211</xdr:rowOff>
    </xdr:to>
    <xdr:cxnSp macro="">
      <xdr:nvCxnSpPr>
        <xdr:cNvPr id="388" name="直線コネクタ 387"/>
        <xdr:cNvCxnSpPr/>
      </xdr:nvCxnSpPr>
      <xdr:spPr>
        <a:xfrm>
          <a:off x="4020820" y="18261331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99</xdr:row>
      <xdr:rowOff>57166</xdr:rowOff>
    </xdr:from>
    <xdr:ext cx="405111" cy="259045"/>
    <xdr:sp macro="" textlink="">
      <xdr:nvSpPr>
        <xdr:cNvPr id="389" name="【市民会館】&#10;有形固定資産減価償却率最大値テキスト"/>
        <xdr:cNvSpPr txBox="1"/>
      </xdr:nvSpPr>
      <xdr:spPr>
        <a:xfrm>
          <a:off x="4124960" y="1665352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100</xdr:row>
      <xdr:rowOff>110489</xdr:rowOff>
    </xdr:from>
    <xdr:to>
      <xdr:col>24</xdr:col>
      <xdr:colOff>152400</xdr:colOff>
      <xdr:row>100</xdr:row>
      <xdr:rowOff>110489</xdr:rowOff>
    </xdr:to>
    <xdr:cxnSp macro="">
      <xdr:nvCxnSpPr>
        <xdr:cNvPr id="390" name="直線コネクタ 389"/>
        <xdr:cNvCxnSpPr/>
      </xdr:nvCxnSpPr>
      <xdr:spPr>
        <a:xfrm>
          <a:off x="4020820" y="16874489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103</xdr:row>
      <xdr:rowOff>157315</xdr:rowOff>
    </xdr:from>
    <xdr:ext cx="405111" cy="259045"/>
    <xdr:sp macro="" textlink="">
      <xdr:nvSpPr>
        <xdr:cNvPr id="391" name="【市民会館】&#10;有形固定資産減価償却率平均値テキスト"/>
        <xdr:cNvSpPr txBox="1"/>
      </xdr:nvSpPr>
      <xdr:spPr>
        <a:xfrm>
          <a:off x="4124960" y="17424235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104</xdr:row>
      <xdr:rowOff>7438</xdr:rowOff>
    </xdr:from>
    <xdr:to>
      <xdr:col>24</xdr:col>
      <xdr:colOff>114300</xdr:colOff>
      <xdr:row>104</xdr:row>
      <xdr:rowOff>109038</xdr:rowOff>
    </xdr:to>
    <xdr:sp macro="" textlink="">
      <xdr:nvSpPr>
        <xdr:cNvPr id="392" name="フローチャート: 判断 391"/>
        <xdr:cNvSpPr/>
      </xdr:nvSpPr>
      <xdr:spPr>
        <a:xfrm>
          <a:off x="4036060" y="174419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103</xdr:row>
      <xdr:rowOff>165826</xdr:rowOff>
    </xdr:from>
    <xdr:to>
      <xdr:col>20</xdr:col>
      <xdr:colOff>38100</xdr:colOff>
      <xdr:row>104</xdr:row>
      <xdr:rowOff>95976</xdr:rowOff>
    </xdr:to>
    <xdr:sp macro="" textlink="">
      <xdr:nvSpPr>
        <xdr:cNvPr id="393" name="フローチャート: 判断 392"/>
        <xdr:cNvSpPr/>
      </xdr:nvSpPr>
      <xdr:spPr>
        <a:xfrm>
          <a:off x="3312160" y="17432746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103</xdr:row>
      <xdr:rowOff>141332</xdr:rowOff>
    </xdr:from>
    <xdr:to>
      <xdr:col>15</xdr:col>
      <xdr:colOff>101600</xdr:colOff>
      <xdr:row>104</xdr:row>
      <xdr:rowOff>71482</xdr:rowOff>
    </xdr:to>
    <xdr:sp macro="" textlink="">
      <xdr:nvSpPr>
        <xdr:cNvPr id="394" name="フローチャート: 判断 393"/>
        <xdr:cNvSpPr/>
      </xdr:nvSpPr>
      <xdr:spPr>
        <a:xfrm>
          <a:off x="2514600" y="17408252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103</xdr:row>
      <xdr:rowOff>98879</xdr:rowOff>
    </xdr:from>
    <xdr:to>
      <xdr:col>10</xdr:col>
      <xdr:colOff>165100</xdr:colOff>
      <xdr:row>104</xdr:row>
      <xdr:rowOff>29029</xdr:rowOff>
    </xdr:to>
    <xdr:sp macro="" textlink="">
      <xdr:nvSpPr>
        <xdr:cNvPr id="395" name="フローチャート: 判断 394"/>
        <xdr:cNvSpPr/>
      </xdr:nvSpPr>
      <xdr:spPr>
        <a:xfrm>
          <a:off x="1739900" y="17365799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103</xdr:row>
      <xdr:rowOff>17236</xdr:rowOff>
    </xdr:from>
    <xdr:to>
      <xdr:col>6</xdr:col>
      <xdr:colOff>38100</xdr:colOff>
      <xdr:row>103</xdr:row>
      <xdr:rowOff>118836</xdr:rowOff>
    </xdr:to>
    <xdr:sp macro="" textlink="">
      <xdr:nvSpPr>
        <xdr:cNvPr id="396" name="フローチャート: 判断 395"/>
        <xdr:cNvSpPr/>
      </xdr:nvSpPr>
      <xdr:spPr>
        <a:xfrm>
          <a:off x="965200" y="17284156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111</xdr:row>
      <xdr:rowOff>16527</xdr:rowOff>
    </xdr:from>
    <xdr:ext cx="762000" cy="259045"/>
    <xdr:sp macro="" textlink="">
      <xdr:nvSpPr>
        <xdr:cNvPr id="397" name="テキスト ボックス 396"/>
        <xdr:cNvSpPr txBox="1"/>
      </xdr:nvSpPr>
      <xdr:spPr>
        <a:xfrm>
          <a:off x="391922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111</xdr:row>
      <xdr:rowOff>16527</xdr:rowOff>
    </xdr:from>
    <xdr:ext cx="762000" cy="259045"/>
    <xdr:sp macro="" textlink="">
      <xdr:nvSpPr>
        <xdr:cNvPr id="398" name="テキスト ボックス 397"/>
        <xdr:cNvSpPr txBox="1"/>
      </xdr:nvSpPr>
      <xdr:spPr>
        <a:xfrm>
          <a:off x="31877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111</xdr:row>
      <xdr:rowOff>16527</xdr:rowOff>
    </xdr:from>
    <xdr:ext cx="762000" cy="259045"/>
    <xdr:sp macro="" textlink="">
      <xdr:nvSpPr>
        <xdr:cNvPr id="399" name="テキスト ボックス 398"/>
        <xdr:cNvSpPr txBox="1"/>
      </xdr:nvSpPr>
      <xdr:spPr>
        <a:xfrm>
          <a:off x="239776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111</xdr:row>
      <xdr:rowOff>16527</xdr:rowOff>
    </xdr:from>
    <xdr:ext cx="762000" cy="259045"/>
    <xdr:sp macro="" textlink="">
      <xdr:nvSpPr>
        <xdr:cNvPr id="400" name="テキスト ボックス 399"/>
        <xdr:cNvSpPr txBox="1"/>
      </xdr:nvSpPr>
      <xdr:spPr>
        <a:xfrm>
          <a:off x="162306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111</xdr:row>
      <xdr:rowOff>16527</xdr:rowOff>
    </xdr:from>
    <xdr:ext cx="762000" cy="259045"/>
    <xdr:sp macro="" textlink="">
      <xdr:nvSpPr>
        <xdr:cNvPr id="401" name="テキスト ボックス 400"/>
        <xdr:cNvSpPr txBox="1"/>
      </xdr:nvSpPr>
      <xdr:spPr>
        <a:xfrm>
          <a:off x="8407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100</xdr:row>
      <xdr:rowOff>59689</xdr:rowOff>
    </xdr:from>
    <xdr:to>
      <xdr:col>24</xdr:col>
      <xdr:colOff>114300</xdr:colOff>
      <xdr:row>100</xdr:row>
      <xdr:rowOff>161289</xdr:rowOff>
    </xdr:to>
    <xdr:sp macro="" textlink="">
      <xdr:nvSpPr>
        <xdr:cNvPr id="402" name="楕円 401"/>
        <xdr:cNvSpPr/>
      </xdr:nvSpPr>
      <xdr:spPr>
        <a:xfrm>
          <a:off x="4036060" y="1682368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100</xdr:row>
      <xdr:rowOff>12716</xdr:rowOff>
    </xdr:from>
    <xdr:ext cx="405111" cy="259045"/>
    <xdr:sp macro="" textlink="">
      <xdr:nvSpPr>
        <xdr:cNvPr id="403" name="【市民会館】&#10;有形固定資産減価償却率該当値テキスト"/>
        <xdr:cNvSpPr txBox="1"/>
      </xdr:nvSpPr>
      <xdr:spPr>
        <a:xfrm>
          <a:off x="4124960" y="167767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100</xdr:row>
      <xdr:rowOff>23768</xdr:rowOff>
    </xdr:from>
    <xdr:to>
      <xdr:col>20</xdr:col>
      <xdr:colOff>38100</xdr:colOff>
      <xdr:row>100</xdr:row>
      <xdr:rowOff>125368</xdr:rowOff>
    </xdr:to>
    <xdr:sp macro="" textlink="">
      <xdr:nvSpPr>
        <xdr:cNvPr id="404" name="楕円 403"/>
        <xdr:cNvSpPr/>
      </xdr:nvSpPr>
      <xdr:spPr>
        <a:xfrm>
          <a:off x="3312160" y="16787768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100</xdr:row>
      <xdr:rowOff>74568</xdr:rowOff>
    </xdr:from>
    <xdr:to>
      <xdr:col>24</xdr:col>
      <xdr:colOff>63500</xdr:colOff>
      <xdr:row>100</xdr:row>
      <xdr:rowOff>110489</xdr:rowOff>
    </xdr:to>
    <xdr:cxnSp macro="">
      <xdr:nvCxnSpPr>
        <xdr:cNvPr id="405" name="直線コネクタ 404"/>
        <xdr:cNvCxnSpPr/>
      </xdr:nvCxnSpPr>
      <xdr:spPr>
        <a:xfrm>
          <a:off x="3355340" y="16838568"/>
          <a:ext cx="731520" cy="3592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99</xdr:row>
      <xdr:rowOff>159294</xdr:rowOff>
    </xdr:from>
    <xdr:to>
      <xdr:col>15</xdr:col>
      <xdr:colOff>101600</xdr:colOff>
      <xdr:row>100</xdr:row>
      <xdr:rowOff>89444</xdr:rowOff>
    </xdr:to>
    <xdr:sp macro="" textlink="">
      <xdr:nvSpPr>
        <xdr:cNvPr id="406" name="楕円 405"/>
        <xdr:cNvSpPr/>
      </xdr:nvSpPr>
      <xdr:spPr>
        <a:xfrm>
          <a:off x="2514600" y="16755654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100</xdr:row>
      <xdr:rowOff>38644</xdr:rowOff>
    </xdr:from>
    <xdr:to>
      <xdr:col>19</xdr:col>
      <xdr:colOff>177800</xdr:colOff>
      <xdr:row>100</xdr:row>
      <xdr:rowOff>74568</xdr:rowOff>
    </xdr:to>
    <xdr:cxnSp macro="">
      <xdr:nvCxnSpPr>
        <xdr:cNvPr id="407" name="直線コネクタ 406"/>
        <xdr:cNvCxnSpPr/>
      </xdr:nvCxnSpPr>
      <xdr:spPr>
        <a:xfrm>
          <a:off x="2565400" y="16802644"/>
          <a:ext cx="789940" cy="3592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99</xdr:row>
      <xdr:rowOff>123371</xdr:rowOff>
    </xdr:from>
    <xdr:to>
      <xdr:col>10</xdr:col>
      <xdr:colOff>165100</xdr:colOff>
      <xdr:row>100</xdr:row>
      <xdr:rowOff>53521</xdr:rowOff>
    </xdr:to>
    <xdr:sp macro="" textlink="">
      <xdr:nvSpPr>
        <xdr:cNvPr id="408" name="楕円 407"/>
        <xdr:cNvSpPr/>
      </xdr:nvSpPr>
      <xdr:spPr>
        <a:xfrm>
          <a:off x="1739900" y="1671973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100</xdr:row>
      <xdr:rowOff>2721</xdr:rowOff>
    </xdr:from>
    <xdr:to>
      <xdr:col>15</xdr:col>
      <xdr:colOff>50800</xdr:colOff>
      <xdr:row>100</xdr:row>
      <xdr:rowOff>38644</xdr:rowOff>
    </xdr:to>
    <xdr:cxnSp macro="">
      <xdr:nvCxnSpPr>
        <xdr:cNvPr id="409" name="直線コネクタ 408"/>
        <xdr:cNvCxnSpPr/>
      </xdr:nvCxnSpPr>
      <xdr:spPr>
        <a:xfrm>
          <a:off x="1790700" y="16766721"/>
          <a:ext cx="774700" cy="3592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99</xdr:row>
      <xdr:rowOff>85816</xdr:rowOff>
    </xdr:from>
    <xdr:to>
      <xdr:col>6</xdr:col>
      <xdr:colOff>38100</xdr:colOff>
      <xdr:row>100</xdr:row>
      <xdr:rowOff>15966</xdr:rowOff>
    </xdr:to>
    <xdr:sp macro="" textlink="">
      <xdr:nvSpPr>
        <xdr:cNvPr id="410" name="楕円 409"/>
        <xdr:cNvSpPr/>
      </xdr:nvSpPr>
      <xdr:spPr>
        <a:xfrm>
          <a:off x="965200" y="16682176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99</xdr:row>
      <xdr:rowOff>136616</xdr:rowOff>
    </xdr:from>
    <xdr:to>
      <xdr:col>10</xdr:col>
      <xdr:colOff>114300</xdr:colOff>
      <xdr:row>100</xdr:row>
      <xdr:rowOff>2721</xdr:rowOff>
    </xdr:to>
    <xdr:cxnSp macro="">
      <xdr:nvCxnSpPr>
        <xdr:cNvPr id="411" name="直線コネクタ 410"/>
        <xdr:cNvCxnSpPr/>
      </xdr:nvCxnSpPr>
      <xdr:spPr>
        <a:xfrm>
          <a:off x="1008380" y="16732976"/>
          <a:ext cx="782320" cy="3374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104</xdr:row>
      <xdr:rowOff>87103</xdr:rowOff>
    </xdr:from>
    <xdr:ext cx="405111" cy="259045"/>
    <xdr:sp macro="" textlink="">
      <xdr:nvSpPr>
        <xdr:cNvPr id="412" name="n_1aveValue【市民会館】&#10;有形固定資産減価償却率"/>
        <xdr:cNvSpPr txBox="1"/>
      </xdr:nvSpPr>
      <xdr:spPr>
        <a:xfrm>
          <a:off x="3170564" y="175216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104</xdr:row>
      <xdr:rowOff>62609</xdr:rowOff>
    </xdr:from>
    <xdr:ext cx="405111" cy="259045"/>
    <xdr:sp macro="" textlink="">
      <xdr:nvSpPr>
        <xdr:cNvPr id="413" name="n_2aveValue【市民会館】&#10;有形固定資産減価償却率"/>
        <xdr:cNvSpPr txBox="1"/>
      </xdr:nvSpPr>
      <xdr:spPr>
        <a:xfrm>
          <a:off x="2385704" y="1749716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104</xdr:row>
      <xdr:rowOff>20156</xdr:rowOff>
    </xdr:from>
    <xdr:ext cx="405111" cy="259045"/>
    <xdr:sp macro="" textlink="">
      <xdr:nvSpPr>
        <xdr:cNvPr id="414" name="n_3aveValue【市民会館】&#10;有形固定資産減価償却率"/>
        <xdr:cNvSpPr txBox="1"/>
      </xdr:nvSpPr>
      <xdr:spPr>
        <a:xfrm>
          <a:off x="1611004" y="174547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103</xdr:row>
      <xdr:rowOff>109963</xdr:rowOff>
    </xdr:from>
    <xdr:ext cx="405111" cy="259045"/>
    <xdr:sp macro="" textlink="">
      <xdr:nvSpPr>
        <xdr:cNvPr id="415" name="n_4aveValue【市民会館】&#10;有形固定資産減価償却率"/>
        <xdr:cNvSpPr txBox="1"/>
      </xdr:nvSpPr>
      <xdr:spPr>
        <a:xfrm>
          <a:off x="836304" y="1737688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39.0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185361</xdr:colOff>
      <xdr:row>98</xdr:row>
      <xdr:rowOff>141895</xdr:rowOff>
    </xdr:from>
    <xdr:ext cx="340478" cy="259045"/>
    <xdr:sp macro="" textlink="">
      <xdr:nvSpPr>
        <xdr:cNvPr id="416" name="n_1mainValue【市民会館】&#10;有形固定資産減価償却率"/>
        <xdr:cNvSpPr txBox="1"/>
      </xdr:nvSpPr>
      <xdr:spPr>
        <a:xfrm>
          <a:off x="3187641" y="16570615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71061</xdr:colOff>
      <xdr:row>98</xdr:row>
      <xdr:rowOff>105971</xdr:rowOff>
    </xdr:from>
    <xdr:ext cx="340478" cy="259045"/>
    <xdr:sp macro="" textlink="">
      <xdr:nvSpPr>
        <xdr:cNvPr id="417" name="n_2mainValue【市民会館】&#10;有形固定資産減価償却率"/>
        <xdr:cNvSpPr txBox="1"/>
      </xdr:nvSpPr>
      <xdr:spPr>
        <a:xfrm>
          <a:off x="2418021" y="16534691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134561</xdr:colOff>
      <xdr:row>98</xdr:row>
      <xdr:rowOff>70048</xdr:rowOff>
    </xdr:from>
    <xdr:ext cx="340478" cy="259045"/>
    <xdr:sp macro="" textlink="">
      <xdr:nvSpPr>
        <xdr:cNvPr id="418" name="n_3mainValue【市民会館】&#10;有形固定資産減価償却率"/>
        <xdr:cNvSpPr txBox="1"/>
      </xdr:nvSpPr>
      <xdr:spPr>
        <a:xfrm>
          <a:off x="1643321" y="16498768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7561</xdr:colOff>
      <xdr:row>98</xdr:row>
      <xdr:rowOff>32493</xdr:rowOff>
    </xdr:from>
    <xdr:ext cx="340478" cy="259045"/>
    <xdr:sp macro="" textlink="">
      <xdr:nvSpPr>
        <xdr:cNvPr id="419" name="n_4mainValue【市民会館】&#10;有形固定資産減価償却率"/>
        <xdr:cNvSpPr txBox="1"/>
      </xdr:nvSpPr>
      <xdr:spPr>
        <a:xfrm>
          <a:off x="845761" y="16461213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91</xdr:row>
      <xdr:rowOff>19050</xdr:rowOff>
    </xdr:from>
    <xdr:to>
      <xdr:col>59</xdr:col>
      <xdr:colOff>88900</xdr:colOff>
      <xdr:row>94</xdr:row>
      <xdr:rowOff>139700</xdr:rowOff>
    </xdr:to>
    <xdr:sp macro="" textlink="">
      <xdr:nvSpPr>
        <xdr:cNvPr id="420" name="正方形/長方形 419"/>
        <xdr:cNvSpPr/>
      </xdr:nvSpPr>
      <xdr:spPr>
        <a:xfrm>
          <a:off x="5826760" y="15274290"/>
          <a:ext cx="415290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市民会館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94</xdr:row>
      <xdr:rowOff>165100</xdr:rowOff>
    </xdr:from>
    <xdr:to>
      <xdr:col>43</xdr:col>
      <xdr:colOff>63500</xdr:colOff>
      <xdr:row>96</xdr:row>
      <xdr:rowOff>76200</xdr:rowOff>
    </xdr:to>
    <xdr:sp macro="" textlink="">
      <xdr:nvSpPr>
        <xdr:cNvPr id="421" name="正方形/長方形 420"/>
        <xdr:cNvSpPr/>
      </xdr:nvSpPr>
      <xdr:spPr>
        <a:xfrm>
          <a:off x="593090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96</xdr:row>
      <xdr:rowOff>25400</xdr:rowOff>
    </xdr:from>
    <xdr:to>
      <xdr:col>43</xdr:col>
      <xdr:colOff>63500</xdr:colOff>
      <xdr:row>97</xdr:row>
      <xdr:rowOff>107950</xdr:rowOff>
    </xdr:to>
    <xdr:sp macro="" textlink="">
      <xdr:nvSpPr>
        <xdr:cNvPr id="422" name="正方形/長方形 421"/>
        <xdr:cNvSpPr/>
      </xdr:nvSpPr>
      <xdr:spPr>
        <a:xfrm>
          <a:off x="593090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7/26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94</xdr:row>
      <xdr:rowOff>165100</xdr:rowOff>
    </xdr:from>
    <xdr:to>
      <xdr:col>48</xdr:col>
      <xdr:colOff>127000</xdr:colOff>
      <xdr:row>96</xdr:row>
      <xdr:rowOff>76200</xdr:rowOff>
    </xdr:to>
    <xdr:sp macro="" textlink="">
      <xdr:nvSpPr>
        <xdr:cNvPr id="423" name="正方形/長方形 422"/>
        <xdr:cNvSpPr/>
      </xdr:nvSpPr>
      <xdr:spPr>
        <a:xfrm>
          <a:off x="683260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96</xdr:row>
      <xdr:rowOff>25400</xdr:rowOff>
    </xdr:from>
    <xdr:to>
      <xdr:col>48</xdr:col>
      <xdr:colOff>127000</xdr:colOff>
      <xdr:row>97</xdr:row>
      <xdr:rowOff>107950</xdr:rowOff>
    </xdr:to>
    <xdr:sp macro="" textlink="">
      <xdr:nvSpPr>
        <xdr:cNvPr id="424" name="正方形/長方形 423"/>
        <xdr:cNvSpPr/>
      </xdr:nvSpPr>
      <xdr:spPr>
        <a:xfrm>
          <a:off x="683260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94</xdr:row>
      <xdr:rowOff>165100</xdr:rowOff>
    </xdr:from>
    <xdr:to>
      <xdr:col>54</xdr:col>
      <xdr:colOff>127000</xdr:colOff>
      <xdr:row>96</xdr:row>
      <xdr:rowOff>76200</xdr:rowOff>
    </xdr:to>
    <xdr:sp macro="" textlink="">
      <xdr:nvSpPr>
        <xdr:cNvPr id="425" name="正方形/長方形 424"/>
        <xdr:cNvSpPr/>
      </xdr:nvSpPr>
      <xdr:spPr>
        <a:xfrm>
          <a:off x="78384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96</xdr:row>
      <xdr:rowOff>25400</xdr:rowOff>
    </xdr:from>
    <xdr:to>
      <xdr:col>54</xdr:col>
      <xdr:colOff>127000</xdr:colOff>
      <xdr:row>97</xdr:row>
      <xdr:rowOff>107950</xdr:rowOff>
    </xdr:to>
    <xdr:sp macro="" textlink="">
      <xdr:nvSpPr>
        <xdr:cNvPr id="426" name="正方形/長方形 425"/>
        <xdr:cNvSpPr/>
      </xdr:nvSpPr>
      <xdr:spPr>
        <a:xfrm>
          <a:off x="78384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427" name="正方形/長方形 426"/>
        <xdr:cNvSpPr/>
      </xdr:nvSpPr>
      <xdr:spPr>
        <a:xfrm>
          <a:off x="5826760" y="16394430"/>
          <a:ext cx="4152900" cy="223266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96</xdr:row>
      <xdr:rowOff>114300</xdr:rowOff>
    </xdr:from>
    <xdr:ext cx="349839" cy="225703"/>
    <xdr:sp macro="" textlink="">
      <xdr:nvSpPr>
        <xdr:cNvPr id="428" name="テキスト ボックス 427"/>
        <xdr:cNvSpPr txBox="1"/>
      </xdr:nvSpPr>
      <xdr:spPr>
        <a:xfrm>
          <a:off x="5788660" y="1620774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111</xdr:row>
      <xdr:rowOff>19050</xdr:rowOff>
    </xdr:from>
    <xdr:to>
      <xdr:col>59</xdr:col>
      <xdr:colOff>50800</xdr:colOff>
      <xdr:row>111</xdr:row>
      <xdr:rowOff>19050</xdr:rowOff>
    </xdr:to>
    <xdr:cxnSp macro="">
      <xdr:nvCxnSpPr>
        <xdr:cNvPr id="429" name="直線コネクタ 428"/>
        <xdr:cNvCxnSpPr/>
      </xdr:nvCxnSpPr>
      <xdr:spPr>
        <a:xfrm>
          <a:off x="5826760" y="1862709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108</xdr:row>
      <xdr:rowOff>152400</xdr:rowOff>
    </xdr:from>
    <xdr:to>
      <xdr:col>59</xdr:col>
      <xdr:colOff>50800</xdr:colOff>
      <xdr:row>108</xdr:row>
      <xdr:rowOff>152400</xdr:rowOff>
    </xdr:to>
    <xdr:cxnSp macro="">
      <xdr:nvCxnSpPr>
        <xdr:cNvPr id="430" name="直線コネクタ 429"/>
        <xdr:cNvCxnSpPr/>
      </xdr:nvCxnSpPr>
      <xdr:spPr>
        <a:xfrm>
          <a:off x="5826760" y="1825752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108</xdr:row>
      <xdr:rowOff>10177</xdr:rowOff>
    </xdr:from>
    <xdr:ext cx="467179" cy="259045"/>
    <xdr:sp macro="" textlink="">
      <xdr:nvSpPr>
        <xdr:cNvPr id="431" name="テキスト ボックス 430"/>
        <xdr:cNvSpPr txBox="1"/>
      </xdr:nvSpPr>
      <xdr:spPr>
        <a:xfrm>
          <a:off x="5405301" y="1811529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106</xdr:row>
      <xdr:rowOff>114300</xdr:rowOff>
    </xdr:from>
    <xdr:to>
      <xdr:col>59</xdr:col>
      <xdr:colOff>50800</xdr:colOff>
      <xdr:row>106</xdr:row>
      <xdr:rowOff>114300</xdr:rowOff>
    </xdr:to>
    <xdr:cxnSp macro="">
      <xdr:nvCxnSpPr>
        <xdr:cNvPr id="432" name="直線コネクタ 431"/>
        <xdr:cNvCxnSpPr/>
      </xdr:nvCxnSpPr>
      <xdr:spPr>
        <a:xfrm>
          <a:off x="5826760" y="1788414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105</xdr:row>
      <xdr:rowOff>143527</xdr:rowOff>
    </xdr:from>
    <xdr:ext cx="467179" cy="259045"/>
    <xdr:sp macro="" textlink="">
      <xdr:nvSpPr>
        <xdr:cNvPr id="433" name="テキスト ボックス 432"/>
        <xdr:cNvSpPr txBox="1"/>
      </xdr:nvSpPr>
      <xdr:spPr>
        <a:xfrm>
          <a:off x="5405301" y="177457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104</xdr:row>
      <xdr:rowOff>76200</xdr:rowOff>
    </xdr:from>
    <xdr:to>
      <xdr:col>59</xdr:col>
      <xdr:colOff>50800</xdr:colOff>
      <xdr:row>104</xdr:row>
      <xdr:rowOff>76200</xdr:rowOff>
    </xdr:to>
    <xdr:cxnSp macro="">
      <xdr:nvCxnSpPr>
        <xdr:cNvPr id="434" name="直線コネクタ 433"/>
        <xdr:cNvCxnSpPr/>
      </xdr:nvCxnSpPr>
      <xdr:spPr>
        <a:xfrm>
          <a:off x="5826760" y="1751076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103</xdr:row>
      <xdr:rowOff>105427</xdr:rowOff>
    </xdr:from>
    <xdr:ext cx="467179" cy="259045"/>
    <xdr:sp macro="" textlink="">
      <xdr:nvSpPr>
        <xdr:cNvPr id="435" name="テキスト ボックス 434"/>
        <xdr:cNvSpPr txBox="1"/>
      </xdr:nvSpPr>
      <xdr:spPr>
        <a:xfrm>
          <a:off x="5405301" y="173723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102</xdr:row>
      <xdr:rowOff>38100</xdr:rowOff>
    </xdr:from>
    <xdr:to>
      <xdr:col>59</xdr:col>
      <xdr:colOff>50800</xdr:colOff>
      <xdr:row>102</xdr:row>
      <xdr:rowOff>38100</xdr:rowOff>
    </xdr:to>
    <xdr:cxnSp macro="">
      <xdr:nvCxnSpPr>
        <xdr:cNvPr id="436" name="直線コネクタ 435"/>
        <xdr:cNvCxnSpPr/>
      </xdr:nvCxnSpPr>
      <xdr:spPr>
        <a:xfrm>
          <a:off x="5826760" y="1713738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101</xdr:row>
      <xdr:rowOff>67327</xdr:rowOff>
    </xdr:from>
    <xdr:ext cx="467179" cy="259045"/>
    <xdr:sp macro="" textlink="">
      <xdr:nvSpPr>
        <xdr:cNvPr id="437" name="テキスト ボックス 436"/>
        <xdr:cNvSpPr txBox="1"/>
      </xdr:nvSpPr>
      <xdr:spPr>
        <a:xfrm>
          <a:off x="5405301" y="169989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100</xdr:row>
      <xdr:rowOff>0</xdr:rowOff>
    </xdr:from>
    <xdr:to>
      <xdr:col>59</xdr:col>
      <xdr:colOff>50800</xdr:colOff>
      <xdr:row>100</xdr:row>
      <xdr:rowOff>0</xdr:rowOff>
    </xdr:to>
    <xdr:cxnSp macro="">
      <xdr:nvCxnSpPr>
        <xdr:cNvPr id="438" name="直線コネクタ 437"/>
        <xdr:cNvCxnSpPr/>
      </xdr:nvCxnSpPr>
      <xdr:spPr>
        <a:xfrm>
          <a:off x="5826760" y="1676400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99</xdr:row>
      <xdr:rowOff>29227</xdr:rowOff>
    </xdr:from>
    <xdr:ext cx="467179" cy="259045"/>
    <xdr:sp macro="" textlink="">
      <xdr:nvSpPr>
        <xdr:cNvPr id="439" name="テキスト ボックス 438"/>
        <xdr:cNvSpPr txBox="1"/>
      </xdr:nvSpPr>
      <xdr:spPr>
        <a:xfrm>
          <a:off x="5405301" y="166255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97</xdr:row>
      <xdr:rowOff>133350</xdr:rowOff>
    </xdr:from>
    <xdr:to>
      <xdr:col>59</xdr:col>
      <xdr:colOff>50800</xdr:colOff>
      <xdr:row>97</xdr:row>
      <xdr:rowOff>133350</xdr:rowOff>
    </xdr:to>
    <xdr:cxnSp macro="">
      <xdr:nvCxnSpPr>
        <xdr:cNvPr id="440" name="直線コネクタ 439"/>
        <xdr:cNvCxnSpPr/>
      </xdr:nvCxnSpPr>
      <xdr:spPr>
        <a:xfrm>
          <a:off x="5826760" y="16394430"/>
          <a:ext cx="4114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96</xdr:row>
      <xdr:rowOff>162577</xdr:rowOff>
    </xdr:from>
    <xdr:ext cx="467179" cy="259045"/>
    <xdr:sp macro="" textlink="">
      <xdr:nvSpPr>
        <xdr:cNvPr id="441" name="テキスト ボックス 440"/>
        <xdr:cNvSpPr txBox="1"/>
      </xdr:nvSpPr>
      <xdr:spPr>
        <a:xfrm>
          <a:off x="5405301" y="162560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442" name="【市民会館】&#10;一人当たり面積グラフ枠"/>
        <xdr:cNvSpPr/>
      </xdr:nvSpPr>
      <xdr:spPr>
        <a:xfrm>
          <a:off x="5826760" y="16394430"/>
          <a:ext cx="4152900" cy="223266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100</xdr:row>
      <xdr:rowOff>144780</xdr:rowOff>
    </xdr:from>
    <xdr:to>
      <xdr:col>54</xdr:col>
      <xdr:colOff>189865</xdr:colOff>
      <xdr:row>108</xdr:row>
      <xdr:rowOff>99061</xdr:rowOff>
    </xdr:to>
    <xdr:cxnSp macro="">
      <xdr:nvCxnSpPr>
        <xdr:cNvPr id="443" name="直線コネクタ 442"/>
        <xdr:cNvCxnSpPr/>
      </xdr:nvCxnSpPr>
      <xdr:spPr>
        <a:xfrm flipV="1">
          <a:off x="9219565" y="16908780"/>
          <a:ext cx="0" cy="129540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108</xdr:row>
      <xdr:rowOff>102888</xdr:rowOff>
    </xdr:from>
    <xdr:ext cx="469744" cy="259045"/>
    <xdr:sp macro="" textlink="">
      <xdr:nvSpPr>
        <xdr:cNvPr id="444" name="【市民会館】&#10;一人当たり面積最小値テキスト"/>
        <xdr:cNvSpPr txBox="1"/>
      </xdr:nvSpPr>
      <xdr:spPr>
        <a:xfrm>
          <a:off x="9258300" y="1820800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108</xdr:row>
      <xdr:rowOff>99061</xdr:rowOff>
    </xdr:from>
    <xdr:to>
      <xdr:col>55</xdr:col>
      <xdr:colOff>88900</xdr:colOff>
      <xdr:row>108</xdr:row>
      <xdr:rowOff>99061</xdr:rowOff>
    </xdr:to>
    <xdr:cxnSp macro="">
      <xdr:nvCxnSpPr>
        <xdr:cNvPr id="445" name="直線コネクタ 444"/>
        <xdr:cNvCxnSpPr/>
      </xdr:nvCxnSpPr>
      <xdr:spPr>
        <a:xfrm>
          <a:off x="9154160" y="18204181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99</xdr:row>
      <xdr:rowOff>91457</xdr:rowOff>
    </xdr:from>
    <xdr:ext cx="469744" cy="259045"/>
    <xdr:sp macro="" textlink="">
      <xdr:nvSpPr>
        <xdr:cNvPr id="446" name="【市民会館】&#10;一人当たり面積最大値テキスト"/>
        <xdr:cNvSpPr txBox="1"/>
      </xdr:nvSpPr>
      <xdr:spPr>
        <a:xfrm>
          <a:off x="9258300" y="166878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0.362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100</xdr:row>
      <xdr:rowOff>144780</xdr:rowOff>
    </xdr:from>
    <xdr:to>
      <xdr:col>55</xdr:col>
      <xdr:colOff>88900</xdr:colOff>
      <xdr:row>100</xdr:row>
      <xdr:rowOff>144780</xdr:rowOff>
    </xdr:to>
    <xdr:cxnSp macro="">
      <xdr:nvCxnSpPr>
        <xdr:cNvPr id="447" name="直線コネクタ 446"/>
        <xdr:cNvCxnSpPr/>
      </xdr:nvCxnSpPr>
      <xdr:spPr>
        <a:xfrm>
          <a:off x="9154160" y="1690878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105</xdr:row>
      <xdr:rowOff>121938</xdr:rowOff>
    </xdr:from>
    <xdr:ext cx="469744" cy="259045"/>
    <xdr:sp macro="" textlink="">
      <xdr:nvSpPr>
        <xdr:cNvPr id="448" name="【市民会館】&#10;一人当たり面積平均値テキスト"/>
        <xdr:cNvSpPr txBox="1"/>
      </xdr:nvSpPr>
      <xdr:spPr>
        <a:xfrm>
          <a:off x="9258300" y="17724138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105</xdr:row>
      <xdr:rowOff>143511</xdr:rowOff>
    </xdr:from>
    <xdr:to>
      <xdr:col>55</xdr:col>
      <xdr:colOff>50800</xdr:colOff>
      <xdr:row>106</xdr:row>
      <xdr:rowOff>73661</xdr:rowOff>
    </xdr:to>
    <xdr:sp macro="" textlink="">
      <xdr:nvSpPr>
        <xdr:cNvPr id="449" name="フローチャート: 判断 448"/>
        <xdr:cNvSpPr/>
      </xdr:nvSpPr>
      <xdr:spPr>
        <a:xfrm>
          <a:off x="9192260" y="17745711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105</xdr:row>
      <xdr:rowOff>128270</xdr:rowOff>
    </xdr:from>
    <xdr:to>
      <xdr:col>50</xdr:col>
      <xdr:colOff>165100</xdr:colOff>
      <xdr:row>106</xdr:row>
      <xdr:rowOff>58420</xdr:rowOff>
    </xdr:to>
    <xdr:sp macro="" textlink="">
      <xdr:nvSpPr>
        <xdr:cNvPr id="450" name="フローチャート: 判断 449"/>
        <xdr:cNvSpPr/>
      </xdr:nvSpPr>
      <xdr:spPr>
        <a:xfrm>
          <a:off x="8445500" y="1773047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105</xdr:row>
      <xdr:rowOff>124461</xdr:rowOff>
    </xdr:from>
    <xdr:to>
      <xdr:col>46</xdr:col>
      <xdr:colOff>38100</xdr:colOff>
      <xdr:row>106</xdr:row>
      <xdr:rowOff>54611</xdr:rowOff>
    </xdr:to>
    <xdr:sp macro="" textlink="">
      <xdr:nvSpPr>
        <xdr:cNvPr id="451" name="フローチャート: 判断 450"/>
        <xdr:cNvSpPr/>
      </xdr:nvSpPr>
      <xdr:spPr>
        <a:xfrm>
          <a:off x="7670800" y="17726661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105</xdr:row>
      <xdr:rowOff>143511</xdr:rowOff>
    </xdr:from>
    <xdr:to>
      <xdr:col>41</xdr:col>
      <xdr:colOff>101600</xdr:colOff>
      <xdr:row>106</xdr:row>
      <xdr:rowOff>73661</xdr:rowOff>
    </xdr:to>
    <xdr:sp macro="" textlink="">
      <xdr:nvSpPr>
        <xdr:cNvPr id="452" name="フローチャート: 判断 451"/>
        <xdr:cNvSpPr/>
      </xdr:nvSpPr>
      <xdr:spPr>
        <a:xfrm>
          <a:off x="6873240" y="17745711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105</xdr:row>
      <xdr:rowOff>124461</xdr:rowOff>
    </xdr:from>
    <xdr:to>
      <xdr:col>36</xdr:col>
      <xdr:colOff>165100</xdr:colOff>
      <xdr:row>106</xdr:row>
      <xdr:rowOff>54611</xdr:rowOff>
    </xdr:to>
    <xdr:sp macro="" textlink="">
      <xdr:nvSpPr>
        <xdr:cNvPr id="453" name="フローチャート: 判断 452"/>
        <xdr:cNvSpPr/>
      </xdr:nvSpPr>
      <xdr:spPr>
        <a:xfrm>
          <a:off x="6098540" y="17726661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111</xdr:row>
      <xdr:rowOff>16527</xdr:rowOff>
    </xdr:from>
    <xdr:ext cx="762000" cy="259045"/>
    <xdr:sp macro="" textlink="">
      <xdr:nvSpPr>
        <xdr:cNvPr id="454" name="テキスト ボックス 453"/>
        <xdr:cNvSpPr txBox="1"/>
      </xdr:nvSpPr>
      <xdr:spPr>
        <a:xfrm>
          <a:off x="905256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111</xdr:row>
      <xdr:rowOff>16527</xdr:rowOff>
    </xdr:from>
    <xdr:ext cx="762000" cy="259045"/>
    <xdr:sp macro="" textlink="">
      <xdr:nvSpPr>
        <xdr:cNvPr id="455" name="テキスト ボックス 454"/>
        <xdr:cNvSpPr txBox="1"/>
      </xdr:nvSpPr>
      <xdr:spPr>
        <a:xfrm>
          <a:off x="832866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111</xdr:row>
      <xdr:rowOff>16527</xdr:rowOff>
    </xdr:from>
    <xdr:ext cx="762000" cy="259045"/>
    <xdr:sp macro="" textlink="">
      <xdr:nvSpPr>
        <xdr:cNvPr id="456" name="テキスト ボックス 455"/>
        <xdr:cNvSpPr txBox="1"/>
      </xdr:nvSpPr>
      <xdr:spPr>
        <a:xfrm>
          <a:off x="75463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111</xdr:row>
      <xdr:rowOff>16527</xdr:rowOff>
    </xdr:from>
    <xdr:ext cx="762000" cy="259045"/>
    <xdr:sp macro="" textlink="">
      <xdr:nvSpPr>
        <xdr:cNvPr id="457" name="テキスト ボックス 456"/>
        <xdr:cNvSpPr txBox="1"/>
      </xdr:nvSpPr>
      <xdr:spPr>
        <a:xfrm>
          <a:off x="67564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111</xdr:row>
      <xdr:rowOff>16527</xdr:rowOff>
    </xdr:from>
    <xdr:ext cx="762000" cy="259045"/>
    <xdr:sp macro="" textlink="">
      <xdr:nvSpPr>
        <xdr:cNvPr id="458" name="テキスト ボックス 457"/>
        <xdr:cNvSpPr txBox="1"/>
      </xdr:nvSpPr>
      <xdr:spPr>
        <a:xfrm>
          <a:off x="59817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104</xdr:row>
      <xdr:rowOff>170180</xdr:rowOff>
    </xdr:from>
    <xdr:to>
      <xdr:col>55</xdr:col>
      <xdr:colOff>50800</xdr:colOff>
      <xdr:row>105</xdr:row>
      <xdr:rowOff>100330</xdr:rowOff>
    </xdr:to>
    <xdr:sp macro="" textlink="">
      <xdr:nvSpPr>
        <xdr:cNvPr id="459" name="楕円 458"/>
        <xdr:cNvSpPr/>
      </xdr:nvSpPr>
      <xdr:spPr>
        <a:xfrm>
          <a:off x="9192260" y="1760474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104</xdr:row>
      <xdr:rowOff>21607</xdr:rowOff>
    </xdr:from>
    <xdr:ext cx="469744" cy="259045"/>
    <xdr:sp macro="" textlink="">
      <xdr:nvSpPr>
        <xdr:cNvPr id="460" name="【市民会館】&#10;一人当たり面積該当値テキスト"/>
        <xdr:cNvSpPr txBox="1"/>
      </xdr:nvSpPr>
      <xdr:spPr>
        <a:xfrm>
          <a:off x="9258300" y="174561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104</xdr:row>
      <xdr:rowOff>170180</xdr:rowOff>
    </xdr:from>
    <xdr:to>
      <xdr:col>50</xdr:col>
      <xdr:colOff>165100</xdr:colOff>
      <xdr:row>105</xdr:row>
      <xdr:rowOff>100330</xdr:rowOff>
    </xdr:to>
    <xdr:sp macro="" textlink="">
      <xdr:nvSpPr>
        <xdr:cNvPr id="461" name="楕円 460"/>
        <xdr:cNvSpPr/>
      </xdr:nvSpPr>
      <xdr:spPr>
        <a:xfrm>
          <a:off x="8445500" y="1760474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105</xdr:row>
      <xdr:rowOff>49530</xdr:rowOff>
    </xdr:from>
    <xdr:to>
      <xdr:col>55</xdr:col>
      <xdr:colOff>0</xdr:colOff>
      <xdr:row>105</xdr:row>
      <xdr:rowOff>49530</xdr:rowOff>
    </xdr:to>
    <xdr:cxnSp macro="">
      <xdr:nvCxnSpPr>
        <xdr:cNvPr id="462" name="直線コネクタ 461"/>
        <xdr:cNvCxnSpPr/>
      </xdr:nvCxnSpPr>
      <xdr:spPr>
        <a:xfrm>
          <a:off x="8496300" y="17651730"/>
          <a:ext cx="7239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104</xdr:row>
      <xdr:rowOff>170180</xdr:rowOff>
    </xdr:from>
    <xdr:to>
      <xdr:col>46</xdr:col>
      <xdr:colOff>38100</xdr:colOff>
      <xdr:row>105</xdr:row>
      <xdr:rowOff>100330</xdr:rowOff>
    </xdr:to>
    <xdr:sp macro="" textlink="">
      <xdr:nvSpPr>
        <xdr:cNvPr id="463" name="楕円 462"/>
        <xdr:cNvSpPr/>
      </xdr:nvSpPr>
      <xdr:spPr>
        <a:xfrm>
          <a:off x="7670800" y="1760474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105</xdr:row>
      <xdr:rowOff>49530</xdr:rowOff>
    </xdr:from>
    <xdr:to>
      <xdr:col>50</xdr:col>
      <xdr:colOff>114300</xdr:colOff>
      <xdr:row>105</xdr:row>
      <xdr:rowOff>49530</xdr:rowOff>
    </xdr:to>
    <xdr:cxnSp macro="">
      <xdr:nvCxnSpPr>
        <xdr:cNvPr id="464" name="直線コネクタ 463"/>
        <xdr:cNvCxnSpPr/>
      </xdr:nvCxnSpPr>
      <xdr:spPr>
        <a:xfrm>
          <a:off x="7713980" y="17651730"/>
          <a:ext cx="7823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104</xdr:row>
      <xdr:rowOff>166370</xdr:rowOff>
    </xdr:from>
    <xdr:to>
      <xdr:col>41</xdr:col>
      <xdr:colOff>101600</xdr:colOff>
      <xdr:row>105</xdr:row>
      <xdr:rowOff>96520</xdr:rowOff>
    </xdr:to>
    <xdr:sp macro="" textlink="">
      <xdr:nvSpPr>
        <xdr:cNvPr id="465" name="楕円 464"/>
        <xdr:cNvSpPr/>
      </xdr:nvSpPr>
      <xdr:spPr>
        <a:xfrm>
          <a:off x="6873240" y="1760093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105</xdr:row>
      <xdr:rowOff>45720</xdr:rowOff>
    </xdr:from>
    <xdr:to>
      <xdr:col>45</xdr:col>
      <xdr:colOff>177800</xdr:colOff>
      <xdr:row>105</xdr:row>
      <xdr:rowOff>49530</xdr:rowOff>
    </xdr:to>
    <xdr:cxnSp macro="">
      <xdr:nvCxnSpPr>
        <xdr:cNvPr id="466" name="直線コネクタ 465"/>
        <xdr:cNvCxnSpPr/>
      </xdr:nvCxnSpPr>
      <xdr:spPr>
        <a:xfrm>
          <a:off x="6924040" y="17647920"/>
          <a:ext cx="789940" cy="38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104</xdr:row>
      <xdr:rowOff>162561</xdr:rowOff>
    </xdr:from>
    <xdr:to>
      <xdr:col>36</xdr:col>
      <xdr:colOff>165100</xdr:colOff>
      <xdr:row>105</xdr:row>
      <xdr:rowOff>92711</xdr:rowOff>
    </xdr:to>
    <xdr:sp macro="" textlink="">
      <xdr:nvSpPr>
        <xdr:cNvPr id="467" name="楕円 466"/>
        <xdr:cNvSpPr/>
      </xdr:nvSpPr>
      <xdr:spPr>
        <a:xfrm>
          <a:off x="6098540" y="1759712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105</xdr:row>
      <xdr:rowOff>41911</xdr:rowOff>
    </xdr:from>
    <xdr:to>
      <xdr:col>41</xdr:col>
      <xdr:colOff>50800</xdr:colOff>
      <xdr:row>105</xdr:row>
      <xdr:rowOff>45720</xdr:rowOff>
    </xdr:to>
    <xdr:cxnSp macro="">
      <xdr:nvCxnSpPr>
        <xdr:cNvPr id="468" name="直線コネクタ 467"/>
        <xdr:cNvCxnSpPr/>
      </xdr:nvCxnSpPr>
      <xdr:spPr>
        <a:xfrm>
          <a:off x="6149340" y="17644111"/>
          <a:ext cx="774700" cy="380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106</xdr:row>
      <xdr:rowOff>49547</xdr:rowOff>
    </xdr:from>
    <xdr:ext cx="469744" cy="259045"/>
    <xdr:sp macro="" textlink="">
      <xdr:nvSpPr>
        <xdr:cNvPr id="469" name="n_1aveValue【市民会館】&#10;一人当たり面積"/>
        <xdr:cNvSpPr txBox="1"/>
      </xdr:nvSpPr>
      <xdr:spPr>
        <a:xfrm>
          <a:off x="8271587" y="178193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106</xdr:row>
      <xdr:rowOff>45738</xdr:rowOff>
    </xdr:from>
    <xdr:ext cx="469744" cy="259045"/>
    <xdr:sp macro="" textlink="">
      <xdr:nvSpPr>
        <xdr:cNvPr id="470" name="n_2aveValue【市民会館】&#10;一人当たり面積"/>
        <xdr:cNvSpPr txBox="1"/>
      </xdr:nvSpPr>
      <xdr:spPr>
        <a:xfrm>
          <a:off x="7509587" y="178155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106</xdr:row>
      <xdr:rowOff>64788</xdr:rowOff>
    </xdr:from>
    <xdr:ext cx="469744" cy="259045"/>
    <xdr:sp macro="" textlink="">
      <xdr:nvSpPr>
        <xdr:cNvPr id="471" name="n_3aveValue【市民会館】&#10;一人当たり面積"/>
        <xdr:cNvSpPr txBox="1"/>
      </xdr:nvSpPr>
      <xdr:spPr>
        <a:xfrm>
          <a:off x="6712027" y="1783462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106</xdr:row>
      <xdr:rowOff>45738</xdr:rowOff>
    </xdr:from>
    <xdr:ext cx="469744" cy="259045"/>
    <xdr:sp macro="" textlink="">
      <xdr:nvSpPr>
        <xdr:cNvPr id="472" name="n_4aveValue【市民会館】&#10;一人当たり面積"/>
        <xdr:cNvSpPr txBox="1"/>
      </xdr:nvSpPr>
      <xdr:spPr>
        <a:xfrm>
          <a:off x="5937327" y="178155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103</xdr:row>
      <xdr:rowOff>116857</xdr:rowOff>
    </xdr:from>
    <xdr:ext cx="469744" cy="259045"/>
    <xdr:sp macro="" textlink="">
      <xdr:nvSpPr>
        <xdr:cNvPr id="473" name="n_1mainValue【市民会館】&#10;一人当たり面積"/>
        <xdr:cNvSpPr txBox="1"/>
      </xdr:nvSpPr>
      <xdr:spPr>
        <a:xfrm>
          <a:off x="8271587" y="173837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103</xdr:row>
      <xdr:rowOff>116857</xdr:rowOff>
    </xdr:from>
    <xdr:ext cx="469744" cy="259045"/>
    <xdr:sp macro="" textlink="">
      <xdr:nvSpPr>
        <xdr:cNvPr id="474" name="n_2mainValue【市民会館】&#10;一人当たり面積"/>
        <xdr:cNvSpPr txBox="1"/>
      </xdr:nvSpPr>
      <xdr:spPr>
        <a:xfrm>
          <a:off x="7509587" y="173837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103</xdr:row>
      <xdr:rowOff>113047</xdr:rowOff>
    </xdr:from>
    <xdr:ext cx="469744" cy="259045"/>
    <xdr:sp macro="" textlink="">
      <xdr:nvSpPr>
        <xdr:cNvPr id="475" name="n_3mainValue【市民会館】&#10;一人当たり面積"/>
        <xdr:cNvSpPr txBox="1"/>
      </xdr:nvSpPr>
      <xdr:spPr>
        <a:xfrm>
          <a:off x="6712027" y="173799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103</xdr:row>
      <xdr:rowOff>109238</xdr:rowOff>
    </xdr:from>
    <xdr:ext cx="469744" cy="259045"/>
    <xdr:sp macro="" textlink="">
      <xdr:nvSpPr>
        <xdr:cNvPr id="476" name="n_4mainValue【市民会館】&#10;一人当たり面積"/>
        <xdr:cNvSpPr txBox="1"/>
      </xdr:nvSpPr>
      <xdr:spPr>
        <a:xfrm>
          <a:off x="5937327" y="1737615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24</xdr:row>
      <xdr:rowOff>76200</xdr:rowOff>
    </xdr:from>
    <xdr:to>
      <xdr:col>90</xdr:col>
      <xdr:colOff>25400</xdr:colOff>
      <xdr:row>28</xdr:row>
      <xdr:rowOff>25400</xdr:rowOff>
    </xdr:to>
    <xdr:sp macro="" textlink="">
      <xdr:nvSpPr>
        <xdr:cNvPr id="477" name="正方形/長方形 476"/>
        <xdr:cNvSpPr/>
      </xdr:nvSpPr>
      <xdr:spPr>
        <a:xfrm>
          <a:off x="10960100" y="409956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一般廃棄物処理施設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28</xdr:row>
      <xdr:rowOff>50800</xdr:rowOff>
    </xdr:from>
    <xdr:to>
      <xdr:col>74</xdr:col>
      <xdr:colOff>0</xdr:colOff>
      <xdr:row>29</xdr:row>
      <xdr:rowOff>133350</xdr:rowOff>
    </xdr:to>
    <xdr:sp macro="" textlink="">
      <xdr:nvSpPr>
        <xdr:cNvPr id="478" name="正方形/長方形 477"/>
        <xdr:cNvSpPr/>
      </xdr:nvSpPr>
      <xdr:spPr>
        <a:xfrm>
          <a:off x="110642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29</xdr:row>
      <xdr:rowOff>82550</xdr:rowOff>
    </xdr:from>
    <xdr:to>
      <xdr:col>74</xdr:col>
      <xdr:colOff>0</xdr:colOff>
      <xdr:row>30</xdr:row>
      <xdr:rowOff>165100</xdr:rowOff>
    </xdr:to>
    <xdr:sp macro="" textlink="">
      <xdr:nvSpPr>
        <xdr:cNvPr id="479" name="正方形/長方形 478"/>
        <xdr:cNvSpPr/>
      </xdr:nvSpPr>
      <xdr:spPr>
        <a:xfrm>
          <a:off x="110642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20/26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28</xdr:row>
      <xdr:rowOff>50800</xdr:rowOff>
    </xdr:from>
    <xdr:to>
      <xdr:col>79</xdr:col>
      <xdr:colOff>63500</xdr:colOff>
      <xdr:row>29</xdr:row>
      <xdr:rowOff>133350</xdr:rowOff>
    </xdr:to>
    <xdr:sp macro="" textlink="">
      <xdr:nvSpPr>
        <xdr:cNvPr id="480" name="正方形/長方形 479"/>
        <xdr:cNvSpPr/>
      </xdr:nvSpPr>
      <xdr:spPr>
        <a:xfrm>
          <a:off x="119659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29</xdr:row>
      <xdr:rowOff>82550</xdr:rowOff>
    </xdr:from>
    <xdr:to>
      <xdr:col>79</xdr:col>
      <xdr:colOff>63500</xdr:colOff>
      <xdr:row>30</xdr:row>
      <xdr:rowOff>165100</xdr:rowOff>
    </xdr:to>
    <xdr:sp macro="" textlink="">
      <xdr:nvSpPr>
        <xdr:cNvPr id="481" name="正方形/長方形 480"/>
        <xdr:cNvSpPr/>
      </xdr:nvSpPr>
      <xdr:spPr>
        <a:xfrm>
          <a:off x="119659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28</xdr:row>
      <xdr:rowOff>50800</xdr:rowOff>
    </xdr:from>
    <xdr:to>
      <xdr:col>85</xdr:col>
      <xdr:colOff>63500</xdr:colOff>
      <xdr:row>29</xdr:row>
      <xdr:rowOff>133350</xdr:rowOff>
    </xdr:to>
    <xdr:sp macro="" textlink="">
      <xdr:nvSpPr>
        <xdr:cNvPr id="482" name="正方形/長方形 481"/>
        <xdr:cNvSpPr/>
      </xdr:nvSpPr>
      <xdr:spPr>
        <a:xfrm>
          <a:off x="1297178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29</xdr:row>
      <xdr:rowOff>82550</xdr:rowOff>
    </xdr:from>
    <xdr:to>
      <xdr:col>85</xdr:col>
      <xdr:colOff>63500</xdr:colOff>
      <xdr:row>30</xdr:row>
      <xdr:rowOff>165100</xdr:rowOff>
    </xdr:to>
    <xdr:sp macro="" textlink="">
      <xdr:nvSpPr>
        <xdr:cNvPr id="483" name="正方形/長方形 482"/>
        <xdr:cNvSpPr/>
      </xdr:nvSpPr>
      <xdr:spPr>
        <a:xfrm>
          <a:off x="1297178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484" name="正方形/長方形 483"/>
        <xdr:cNvSpPr/>
      </xdr:nvSpPr>
      <xdr:spPr>
        <a:xfrm>
          <a:off x="10960100" y="521589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30</xdr:row>
      <xdr:rowOff>0</xdr:rowOff>
    </xdr:from>
    <xdr:ext cx="298543" cy="225703"/>
    <xdr:sp macro="" textlink="">
      <xdr:nvSpPr>
        <xdr:cNvPr id="485" name="テキスト ボックス 484"/>
        <xdr:cNvSpPr txBox="1"/>
      </xdr:nvSpPr>
      <xdr:spPr>
        <a:xfrm>
          <a:off x="10922000" y="50292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44</xdr:row>
      <xdr:rowOff>76200</xdr:rowOff>
    </xdr:from>
    <xdr:to>
      <xdr:col>89</xdr:col>
      <xdr:colOff>177800</xdr:colOff>
      <xdr:row>44</xdr:row>
      <xdr:rowOff>76200</xdr:rowOff>
    </xdr:to>
    <xdr:cxnSp macro="">
      <xdr:nvCxnSpPr>
        <xdr:cNvPr id="486" name="直線コネクタ 485"/>
        <xdr:cNvCxnSpPr/>
      </xdr:nvCxnSpPr>
      <xdr:spPr>
        <a:xfrm>
          <a:off x="10960100" y="745236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43</xdr:row>
      <xdr:rowOff>105427</xdr:rowOff>
    </xdr:from>
    <xdr:ext cx="467179" cy="259045"/>
    <xdr:sp macro="" textlink="">
      <xdr:nvSpPr>
        <xdr:cNvPr id="487" name="テキスト ボックス 486"/>
        <xdr:cNvSpPr txBox="1"/>
      </xdr:nvSpPr>
      <xdr:spPr>
        <a:xfrm>
          <a:off x="10561501" y="73139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42</xdr:row>
      <xdr:rowOff>38100</xdr:rowOff>
    </xdr:from>
    <xdr:to>
      <xdr:col>89</xdr:col>
      <xdr:colOff>177800</xdr:colOff>
      <xdr:row>42</xdr:row>
      <xdr:rowOff>38100</xdr:rowOff>
    </xdr:to>
    <xdr:cxnSp macro="">
      <xdr:nvCxnSpPr>
        <xdr:cNvPr id="488" name="直線コネクタ 487"/>
        <xdr:cNvCxnSpPr/>
      </xdr:nvCxnSpPr>
      <xdr:spPr>
        <a:xfrm>
          <a:off x="10960100" y="707898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41</xdr:row>
      <xdr:rowOff>67327</xdr:rowOff>
    </xdr:from>
    <xdr:ext cx="403059" cy="259045"/>
    <xdr:sp macro="" textlink="">
      <xdr:nvSpPr>
        <xdr:cNvPr id="489" name="テキスト ボックス 488"/>
        <xdr:cNvSpPr txBox="1"/>
      </xdr:nvSpPr>
      <xdr:spPr>
        <a:xfrm>
          <a:off x="10602761" y="694056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40</xdr:row>
      <xdr:rowOff>0</xdr:rowOff>
    </xdr:from>
    <xdr:to>
      <xdr:col>89</xdr:col>
      <xdr:colOff>177800</xdr:colOff>
      <xdr:row>40</xdr:row>
      <xdr:rowOff>0</xdr:rowOff>
    </xdr:to>
    <xdr:cxnSp macro="">
      <xdr:nvCxnSpPr>
        <xdr:cNvPr id="490" name="直線コネクタ 489"/>
        <xdr:cNvCxnSpPr/>
      </xdr:nvCxnSpPr>
      <xdr:spPr>
        <a:xfrm>
          <a:off x="10960100" y="670560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39</xdr:row>
      <xdr:rowOff>29227</xdr:rowOff>
    </xdr:from>
    <xdr:ext cx="403059" cy="259045"/>
    <xdr:sp macro="" textlink="">
      <xdr:nvSpPr>
        <xdr:cNvPr id="491" name="テキスト ボックス 490"/>
        <xdr:cNvSpPr txBox="1"/>
      </xdr:nvSpPr>
      <xdr:spPr>
        <a:xfrm>
          <a:off x="10602761" y="65671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37</xdr:row>
      <xdr:rowOff>133350</xdr:rowOff>
    </xdr:from>
    <xdr:to>
      <xdr:col>89</xdr:col>
      <xdr:colOff>177800</xdr:colOff>
      <xdr:row>37</xdr:row>
      <xdr:rowOff>133350</xdr:rowOff>
    </xdr:to>
    <xdr:cxnSp macro="">
      <xdr:nvCxnSpPr>
        <xdr:cNvPr id="492" name="直線コネクタ 491"/>
        <xdr:cNvCxnSpPr/>
      </xdr:nvCxnSpPr>
      <xdr:spPr>
        <a:xfrm>
          <a:off x="10960100" y="633603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36</xdr:row>
      <xdr:rowOff>162577</xdr:rowOff>
    </xdr:from>
    <xdr:ext cx="403059" cy="259045"/>
    <xdr:sp macro="" textlink="">
      <xdr:nvSpPr>
        <xdr:cNvPr id="493" name="テキスト ボックス 492"/>
        <xdr:cNvSpPr txBox="1"/>
      </xdr:nvSpPr>
      <xdr:spPr>
        <a:xfrm>
          <a:off x="10602761" y="619761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35</xdr:row>
      <xdr:rowOff>95250</xdr:rowOff>
    </xdr:from>
    <xdr:to>
      <xdr:col>89</xdr:col>
      <xdr:colOff>177800</xdr:colOff>
      <xdr:row>35</xdr:row>
      <xdr:rowOff>95250</xdr:rowOff>
    </xdr:to>
    <xdr:cxnSp macro="">
      <xdr:nvCxnSpPr>
        <xdr:cNvPr id="494" name="直線コネクタ 493"/>
        <xdr:cNvCxnSpPr/>
      </xdr:nvCxnSpPr>
      <xdr:spPr>
        <a:xfrm>
          <a:off x="10960100" y="596265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34</xdr:row>
      <xdr:rowOff>124477</xdr:rowOff>
    </xdr:from>
    <xdr:ext cx="403059" cy="259045"/>
    <xdr:sp macro="" textlink="">
      <xdr:nvSpPr>
        <xdr:cNvPr id="495" name="テキスト ボックス 494"/>
        <xdr:cNvSpPr txBox="1"/>
      </xdr:nvSpPr>
      <xdr:spPr>
        <a:xfrm>
          <a:off x="10602761" y="582423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33</xdr:row>
      <xdr:rowOff>57150</xdr:rowOff>
    </xdr:from>
    <xdr:to>
      <xdr:col>89</xdr:col>
      <xdr:colOff>177800</xdr:colOff>
      <xdr:row>33</xdr:row>
      <xdr:rowOff>57150</xdr:rowOff>
    </xdr:to>
    <xdr:cxnSp macro="">
      <xdr:nvCxnSpPr>
        <xdr:cNvPr id="496" name="直線コネクタ 495"/>
        <xdr:cNvCxnSpPr/>
      </xdr:nvCxnSpPr>
      <xdr:spPr>
        <a:xfrm>
          <a:off x="10960100" y="558927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32</xdr:row>
      <xdr:rowOff>86377</xdr:rowOff>
    </xdr:from>
    <xdr:ext cx="338939" cy="259045"/>
    <xdr:sp macro="" textlink="">
      <xdr:nvSpPr>
        <xdr:cNvPr id="497" name="テキスト ボックス 496"/>
        <xdr:cNvSpPr txBox="1"/>
      </xdr:nvSpPr>
      <xdr:spPr>
        <a:xfrm>
          <a:off x="10666881" y="545085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89</xdr:col>
      <xdr:colOff>177800</xdr:colOff>
      <xdr:row>31</xdr:row>
      <xdr:rowOff>19050</xdr:rowOff>
    </xdr:to>
    <xdr:cxnSp macro="">
      <xdr:nvCxnSpPr>
        <xdr:cNvPr id="498" name="直線コネクタ 497"/>
        <xdr:cNvCxnSpPr/>
      </xdr:nvCxnSpPr>
      <xdr:spPr>
        <a:xfrm>
          <a:off x="10960100" y="521589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499" name="【一般廃棄物処理施設】&#10;有形固定資産減価償却率グラフ枠"/>
        <xdr:cNvSpPr/>
      </xdr:nvSpPr>
      <xdr:spPr>
        <a:xfrm>
          <a:off x="10960100" y="521589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34</xdr:row>
      <xdr:rowOff>133350</xdr:rowOff>
    </xdr:from>
    <xdr:to>
      <xdr:col>85</xdr:col>
      <xdr:colOff>126364</xdr:colOff>
      <xdr:row>41</xdr:row>
      <xdr:rowOff>110490</xdr:rowOff>
    </xdr:to>
    <xdr:cxnSp macro="">
      <xdr:nvCxnSpPr>
        <xdr:cNvPr id="500" name="直線コネクタ 499"/>
        <xdr:cNvCxnSpPr/>
      </xdr:nvCxnSpPr>
      <xdr:spPr>
        <a:xfrm flipV="1">
          <a:off x="14375764" y="5833110"/>
          <a:ext cx="0" cy="115062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41</xdr:row>
      <xdr:rowOff>114317</xdr:rowOff>
    </xdr:from>
    <xdr:ext cx="405111" cy="259045"/>
    <xdr:sp macro="" textlink="">
      <xdr:nvSpPr>
        <xdr:cNvPr id="501" name="【一般廃棄物処理施設】&#10;有形固定資産減価償却率最小値テキスト"/>
        <xdr:cNvSpPr txBox="1"/>
      </xdr:nvSpPr>
      <xdr:spPr>
        <a:xfrm>
          <a:off x="14414500" y="69875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74.8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41</xdr:row>
      <xdr:rowOff>110490</xdr:rowOff>
    </xdr:from>
    <xdr:to>
      <xdr:col>86</xdr:col>
      <xdr:colOff>25400</xdr:colOff>
      <xdr:row>41</xdr:row>
      <xdr:rowOff>110490</xdr:rowOff>
    </xdr:to>
    <xdr:cxnSp macro="">
      <xdr:nvCxnSpPr>
        <xdr:cNvPr id="502" name="直線コネクタ 501"/>
        <xdr:cNvCxnSpPr/>
      </xdr:nvCxnSpPr>
      <xdr:spPr>
        <a:xfrm>
          <a:off x="14287500" y="698373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33</xdr:row>
      <xdr:rowOff>80027</xdr:rowOff>
    </xdr:from>
    <xdr:ext cx="405111" cy="259045"/>
    <xdr:sp macro="" textlink="">
      <xdr:nvSpPr>
        <xdr:cNvPr id="503" name="【一般廃棄物処理施設】&#10;有形固定資産減価償却率最大値テキスト"/>
        <xdr:cNvSpPr txBox="1"/>
      </xdr:nvSpPr>
      <xdr:spPr>
        <a:xfrm>
          <a:off x="14414500" y="56121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34</xdr:row>
      <xdr:rowOff>133350</xdr:rowOff>
    </xdr:from>
    <xdr:to>
      <xdr:col>86</xdr:col>
      <xdr:colOff>25400</xdr:colOff>
      <xdr:row>34</xdr:row>
      <xdr:rowOff>133350</xdr:rowOff>
    </xdr:to>
    <xdr:cxnSp macro="">
      <xdr:nvCxnSpPr>
        <xdr:cNvPr id="504" name="直線コネクタ 503"/>
        <xdr:cNvCxnSpPr/>
      </xdr:nvCxnSpPr>
      <xdr:spPr>
        <a:xfrm>
          <a:off x="14287500" y="583311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37</xdr:row>
      <xdr:rowOff>52087</xdr:rowOff>
    </xdr:from>
    <xdr:ext cx="405111" cy="259045"/>
    <xdr:sp macro="" textlink="">
      <xdr:nvSpPr>
        <xdr:cNvPr id="505" name="【一般廃棄物処理施設】&#10;有形固定資産減価償却率平均値テキスト"/>
        <xdr:cNvSpPr txBox="1"/>
      </xdr:nvSpPr>
      <xdr:spPr>
        <a:xfrm>
          <a:off x="14414500" y="625476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38</xdr:row>
      <xdr:rowOff>29210</xdr:rowOff>
    </xdr:from>
    <xdr:to>
      <xdr:col>85</xdr:col>
      <xdr:colOff>177800</xdr:colOff>
      <xdr:row>38</xdr:row>
      <xdr:rowOff>130810</xdr:rowOff>
    </xdr:to>
    <xdr:sp macro="" textlink="">
      <xdr:nvSpPr>
        <xdr:cNvPr id="506" name="フローチャート: 判断 505"/>
        <xdr:cNvSpPr/>
      </xdr:nvSpPr>
      <xdr:spPr>
        <a:xfrm>
          <a:off x="14325600" y="6399530"/>
          <a:ext cx="9398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38</xdr:row>
      <xdr:rowOff>34925</xdr:rowOff>
    </xdr:from>
    <xdr:to>
      <xdr:col>81</xdr:col>
      <xdr:colOff>101600</xdr:colOff>
      <xdr:row>38</xdr:row>
      <xdr:rowOff>136525</xdr:rowOff>
    </xdr:to>
    <xdr:sp macro="" textlink="">
      <xdr:nvSpPr>
        <xdr:cNvPr id="507" name="フローチャート: 判断 506"/>
        <xdr:cNvSpPr/>
      </xdr:nvSpPr>
      <xdr:spPr>
        <a:xfrm>
          <a:off x="13578840" y="640524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38</xdr:row>
      <xdr:rowOff>4445</xdr:rowOff>
    </xdr:from>
    <xdr:to>
      <xdr:col>76</xdr:col>
      <xdr:colOff>165100</xdr:colOff>
      <xdr:row>38</xdr:row>
      <xdr:rowOff>106045</xdr:rowOff>
    </xdr:to>
    <xdr:sp macro="" textlink="">
      <xdr:nvSpPr>
        <xdr:cNvPr id="508" name="フローチャート: 判断 507"/>
        <xdr:cNvSpPr/>
      </xdr:nvSpPr>
      <xdr:spPr>
        <a:xfrm>
          <a:off x="12804140" y="637476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38</xdr:row>
      <xdr:rowOff>97790</xdr:rowOff>
    </xdr:from>
    <xdr:to>
      <xdr:col>72</xdr:col>
      <xdr:colOff>38100</xdr:colOff>
      <xdr:row>39</xdr:row>
      <xdr:rowOff>27940</xdr:rowOff>
    </xdr:to>
    <xdr:sp macro="" textlink="">
      <xdr:nvSpPr>
        <xdr:cNvPr id="509" name="フローチャート: 判断 508"/>
        <xdr:cNvSpPr/>
      </xdr:nvSpPr>
      <xdr:spPr>
        <a:xfrm>
          <a:off x="12029440" y="6468110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39</xdr:row>
      <xdr:rowOff>8255</xdr:rowOff>
    </xdr:from>
    <xdr:to>
      <xdr:col>67</xdr:col>
      <xdr:colOff>101600</xdr:colOff>
      <xdr:row>39</xdr:row>
      <xdr:rowOff>109855</xdr:rowOff>
    </xdr:to>
    <xdr:sp macro="" textlink="">
      <xdr:nvSpPr>
        <xdr:cNvPr id="510" name="フローチャート: 判断 509"/>
        <xdr:cNvSpPr/>
      </xdr:nvSpPr>
      <xdr:spPr>
        <a:xfrm>
          <a:off x="11231880" y="654621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44</xdr:row>
      <xdr:rowOff>73677</xdr:rowOff>
    </xdr:from>
    <xdr:ext cx="762000" cy="259045"/>
    <xdr:sp macro="" textlink="">
      <xdr:nvSpPr>
        <xdr:cNvPr id="511" name="テキスト ボックス 510"/>
        <xdr:cNvSpPr txBox="1"/>
      </xdr:nvSpPr>
      <xdr:spPr>
        <a:xfrm>
          <a:off x="1420876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44</xdr:row>
      <xdr:rowOff>73677</xdr:rowOff>
    </xdr:from>
    <xdr:ext cx="762000" cy="259045"/>
    <xdr:sp macro="" textlink="">
      <xdr:nvSpPr>
        <xdr:cNvPr id="512" name="テキスト ボックス 511"/>
        <xdr:cNvSpPr txBox="1"/>
      </xdr:nvSpPr>
      <xdr:spPr>
        <a:xfrm>
          <a:off x="134620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44</xdr:row>
      <xdr:rowOff>73677</xdr:rowOff>
    </xdr:from>
    <xdr:ext cx="762000" cy="259045"/>
    <xdr:sp macro="" textlink="">
      <xdr:nvSpPr>
        <xdr:cNvPr id="513" name="テキスト ボックス 512"/>
        <xdr:cNvSpPr txBox="1"/>
      </xdr:nvSpPr>
      <xdr:spPr>
        <a:xfrm>
          <a:off x="126873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44</xdr:row>
      <xdr:rowOff>73677</xdr:rowOff>
    </xdr:from>
    <xdr:ext cx="762000" cy="259045"/>
    <xdr:sp macro="" textlink="">
      <xdr:nvSpPr>
        <xdr:cNvPr id="514" name="テキスト ボックス 513"/>
        <xdr:cNvSpPr txBox="1"/>
      </xdr:nvSpPr>
      <xdr:spPr>
        <a:xfrm>
          <a:off x="1190498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44</xdr:row>
      <xdr:rowOff>73677</xdr:rowOff>
    </xdr:from>
    <xdr:ext cx="762000" cy="259045"/>
    <xdr:sp macro="" textlink="">
      <xdr:nvSpPr>
        <xdr:cNvPr id="515" name="テキスト ボックス 514"/>
        <xdr:cNvSpPr txBox="1"/>
      </xdr:nvSpPr>
      <xdr:spPr>
        <a:xfrm>
          <a:off x="111150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40</xdr:row>
      <xdr:rowOff>10160</xdr:rowOff>
    </xdr:from>
    <xdr:to>
      <xdr:col>85</xdr:col>
      <xdr:colOff>177800</xdr:colOff>
      <xdr:row>40</xdr:row>
      <xdr:rowOff>111760</xdr:rowOff>
    </xdr:to>
    <xdr:sp macro="" textlink="">
      <xdr:nvSpPr>
        <xdr:cNvPr id="516" name="楕円 515"/>
        <xdr:cNvSpPr/>
      </xdr:nvSpPr>
      <xdr:spPr>
        <a:xfrm>
          <a:off x="14325600" y="6715760"/>
          <a:ext cx="9398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39</xdr:row>
      <xdr:rowOff>160037</xdr:rowOff>
    </xdr:from>
    <xdr:ext cx="405111" cy="259045"/>
    <xdr:sp macro="" textlink="">
      <xdr:nvSpPr>
        <xdr:cNvPr id="517" name="【一般廃棄物処理施設】&#10;有形固定資産減価償却率該当値テキスト"/>
        <xdr:cNvSpPr txBox="1"/>
      </xdr:nvSpPr>
      <xdr:spPr>
        <a:xfrm>
          <a:off x="14414500" y="66979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39</xdr:row>
      <xdr:rowOff>130175</xdr:rowOff>
    </xdr:from>
    <xdr:to>
      <xdr:col>81</xdr:col>
      <xdr:colOff>101600</xdr:colOff>
      <xdr:row>40</xdr:row>
      <xdr:rowOff>60325</xdr:rowOff>
    </xdr:to>
    <xdr:sp macro="" textlink="">
      <xdr:nvSpPr>
        <xdr:cNvPr id="518" name="楕円 517"/>
        <xdr:cNvSpPr/>
      </xdr:nvSpPr>
      <xdr:spPr>
        <a:xfrm>
          <a:off x="13578840" y="666813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40</xdr:row>
      <xdr:rowOff>9525</xdr:rowOff>
    </xdr:from>
    <xdr:to>
      <xdr:col>85</xdr:col>
      <xdr:colOff>127000</xdr:colOff>
      <xdr:row>40</xdr:row>
      <xdr:rowOff>60960</xdr:rowOff>
    </xdr:to>
    <xdr:cxnSp macro="">
      <xdr:nvCxnSpPr>
        <xdr:cNvPr id="519" name="直線コネクタ 518"/>
        <xdr:cNvCxnSpPr/>
      </xdr:nvCxnSpPr>
      <xdr:spPr>
        <a:xfrm>
          <a:off x="13629640" y="6715125"/>
          <a:ext cx="746760" cy="5143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39</xdr:row>
      <xdr:rowOff>84455</xdr:rowOff>
    </xdr:from>
    <xdr:to>
      <xdr:col>76</xdr:col>
      <xdr:colOff>165100</xdr:colOff>
      <xdr:row>40</xdr:row>
      <xdr:rowOff>14605</xdr:rowOff>
    </xdr:to>
    <xdr:sp macro="" textlink="">
      <xdr:nvSpPr>
        <xdr:cNvPr id="520" name="楕円 519"/>
        <xdr:cNvSpPr/>
      </xdr:nvSpPr>
      <xdr:spPr>
        <a:xfrm>
          <a:off x="12804140" y="662241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39</xdr:row>
      <xdr:rowOff>135255</xdr:rowOff>
    </xdr:from>
    <xdr:to>
      <xdr:col>81</xdr:col>
      <xdr:colOff>50800</xdr:colOff>
      <xdr:row>40</xdr:row>
      <xdr:rowOff>9525</xdr:rowOff>
    </xdr:to>
    <xdr:cxnSp macro="">
      <xdr:nvCxnSpPr>
        <xdr:cNvPr id="521" name="直線コネクタ 520"/>
        <xdr:cNvCxnSpPr/>
      </xdr:nvCxnSpPr>
      <xdr:spPr>
        <a:xfrm>
          <a:off x="12854940" y="6673215"/>
          <a:ext cx="774700" cy="419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39</xdr:row>
      <xdr:rowOff>33020</xdr:rowOff>
    </xdr:from>
    <xdr:to>
      <xdr:col>72</xdr:col>
      <xdr:colOff>38100</xdr:colOff>
      <xdr:row>39</xdr:row>
      <xdr:rowOff>134620</xdr:rowOff>
    </xdr:to>
    <xdr:sp macro="" textlink="">
      <xdr:nvSpPr>
        <xdr:cNvPr id="522" name="楕円 521"/>
        <xdr:cNvSpPr/>
      </xdr:nvSpPr>
      <xdr:spPr>
        <a:xfrm>
          <a:off x="12029440" y="6570980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39</xdr:row>
      <xdr:rowOff>83820</xdr:rowOff>
    </xdr:from>
    <xdr:to>
      <xdr:col>76</xdr:col>
      <xdr:colOff>114300</xdr:colOff>
      <xdr:row>39</xdr:row>
      <xdr:rowOff>135255</xdr:rowOff>
    </xdr:to>
    <xdr:cxnSp macro="">
      <xdr:nvCxnSpPr>
        <xdr:cNvPr id="523" name="直線コネクタ 522"/>
        <xdr:cNvCxnSpPr/>
      </xdr:nvCxnSpPr>
      <xdr:spPr>
        <a:xfrm>
          <a:off x="12072620" y="6621780"/>
          <a:ext cx="782320" cy="5143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153035</xdr:rowOff>
    </xdr:from>
    <xdr:to>
      <xdr:col>67</xdr:col>
      <xdr:colOff>101600</xdr:colOff>
      <xdr:row>39</xdr:row>
      <xdr:rowOff>83185</xdr:rowOff>
    </xdr:to>
    <xdr:sp macro="" textlink="">
      <xdr:nvSpPr>
        <xdr:cNvPr id="524" name="楕円 523"/>
        <xdr:cNvSpPr/>
      </xdr:nvSpPr>
      <xdr:spPr>
        <a:xfrm>
          <a:off x="11231880" y="652335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39</xdr:row>
      <xdr:rowOff>32385</xdr:rowOff>
    </xdr:from>
    <xdr:to>
      <xdr:col>71</xdr:col>
      <xdr:colOff>177800</xdr:colOff>
      <xdr:row>39</xdr:row>
      <xdr:rowOff>83820</xdr:rowOff>
    </xdr:to>
    <xdr:cxnSp macro="">
      <xdr:nvCxnSpPr>
        <xdr:cNvPr id="525" name="直線コネクタ 524"/>
        <xdr:cNvCxnSpPr/>
      </xdr:nvCxnSpPr>
      <xdr:spPr>
        <a:xfrm>
          <a:off x="11282680" y="6570345"/>
          <a:ext cx="789940" cy="5143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36</xdr:row>
      <xdr:rowOff>153052</xdr:rowOff>
    </xdr:from>
    <xdr:ext cx="405111" cy="259045"/>
    <xdr:sp macro="" textlink="">
      <xdr:nvSpPr>
        <xdr:cNvPr id="526" name="n_1aveValue【一般廃棄物処理施設】&#10;有形固定資産減価償却率"/>
        <xdr:cNvSpPr txBox="1"/>
      </xdr:nvSpPr>
      <xdr:spPr>
        <a:xfrm>
          <a:off x="13437244" y="61880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36</xdr:row>
      <xdr:rowOff>122572</xdr:rowOff>
    </xdr:from>
    <xdr:ext cx="405111" cy="259045"/>
    <xdr:sp macro="" textlink="">
      <xdr:nvSpPr>
        <xdr:cNvPr id="527" name="n_2aveValue【一般廃棄物処理施設】&#10;有形固定資産減価償却率"/>
        <xdr:cNvSpPr txBox="1"/>
      </xdr:nvSpPr>
      <xdr:spPr>
        <a:xfrm>
          <a:off x="12675244" y="615761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37</xdr:row>
      <xdr:rowOff>44467</xdr:rowOff>
    </xdr:from>
    <xdr:ext cx="405111" cy="259045"/>
    <xdr:sp macro="" textlink="">
      <xdr:nvSpPr>
        <xdr:cNvPr id="528" name="n_3aveValue【一般廃棄物処理施設】&#10;有形固定資産減価償却率"/>
        <xdr:cNvSpPr txBox="1"/>
      </xdr:nvSpPr>
      <xdr:spPr>
        <a:xfrm>
          <a:off x="11900544" y="62471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39</xdr:row>
      <xdr:rowOff>100982</xdr:rowOff>
    </xdr:from>
    <xdr:ext cx="405111" cy="259045"/>
    <xdr:sp macro="" textlink="">
      <xdr:nvSpPr>
        <xdr:cNvPr id="529" name="n_4aveValue【一般廃棄物処理施設】&#10;有形固定資産減価償却率"/>
        <xdr:cNvSpPr txBox="1"/>
      </xdr:nvSpPr>
      <xdr:spPr>
        <a:xfrm>
          <a:off x="11102984" y="663894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40</xdr:row>
      <xdr:rowOff>51452</xdr:rowOff>
    </xdr:from>
    <xdr:ext cx="405111" cy="259045"/>
    <xdr:sp macro="" textlink="">
      <xdr:nvSpPr>
        <xdr:cNvPr id="530" name="n_1mainValue【一般廃棄物処理施設】&#10;有形固定資産減価償却率"/>
        <xdr:cNvSpPr txBox="1"/>
      </xdr:nvSpPr>
      <xdr:spPr>
        <a:xfrm>
          <a:off x="13437244" y="67570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40</xdr:row>
      <xdr:rowOff>5732</xdr:rowOff>
    </xdr:from>
    <xdr:ext cx="405111" cy="259045"/>
    <xdr:sp macro="" textlink="">
      <xdr:nvSpPr>
        <xdr:cNvPr id="531" name="n_2mainValue【一般廃棄物処理施設】&#10;有形固定資産減価償却率"/>
        <xdr:cNvSpPr txBox="1"/>
      </xdr:nvSpPr>
      <xdr:spPr>
        <a:xfrm>
          <a:off x="12675244" y="67113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39</xdr:row>
      <xdr:rowOff>125747</xdr:rowOff>
    </xdr:from>
    <xdr:ext cx="405111" cy="259045"/>
    <xdr:sp macro="" textlink="">
      <xdr:nvSpPr>
        <xdr:cNvPr id="532" name="n_3mainValue【一般廃棄物処理施設】&#10;有形固定資産減価償却率"/>
        <xdr:cNvSpPr txBox="1"/>
      </xdr:nvSpPr>
      <xdr:spPr>
        <a:xfrm>
          <a:off x="11900544" y="66637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37</xdr:row>
      <xdr:rowOff>99712</xdr:rowOff>
    </xdr:from>
    <xdr:ext cx="405111" cy="259045"/>
    <xdr:sp macro="" textlink="">
      <xdr:nvSpPr>
        <xdr:cNvPr id="533" name="n_4mainValue【一般廃棄物処理施設】&#10;有形固定資産減価償却率"/>
        <xdr:cNvSpPr txBox="1"/>
      </xdr:nvSpPr>
      <xdr:spPr>
        <a:xfrm>
          <a:off x="11102984" y="63023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24</xdr:row>
      <xdr:rowOff>76200</xdr:rowOff>
    </xdr:from>
    <xdr:to>
      <xdr:col>120</xdr:col>
      <xdr:colOff>152400</xdr:colOff>
      <xdr:row>28</xdr:row>
      <xdr:rowOff>25400</xdr:rowOff>
    </xdr:to>
    <xdr:sp macro="" textlink="">
      <xdr:nvSpPr>
        <xdr:cNvPr id="534" name="正方形/長方形 533"/>
        <xdr:cNvSpPr/>
      </xdr:nvSpPr>
      <xdr:spPr>
        <a:xfrm>
          <a:off x="16093440" y="409956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一般廃棄物処理施設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96</xdr:col>
      <xdr:colOff>127000</xdr:colOff>
      <xdr:row>28</xdr:row>
      <xdr:rowOff>50800</xdr:rowOff>
    </xdr:from>
    <xdr:to>
      <xdr:col>104</xdr:col>
      <xdr:colOff>127000</xdr:colOff>
      <xdr:row>29</xdr:row>
      <xdr:rowOff>133350</xdr:rowOff>
    </xdr:to>
    <xdr:sp macro="" textlink="">
      <xdr:nvSpPr>
        <xdr:cNvPr id="535" name="正方形/長方形 534"/>
        <xdr:cNvSpPr/>
      </xdr:nvSpPr>
      <xdr:spPr>
        <a:xfrm>
          <a:off x="1622044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29</xdr:row>
      <xdr:rowOff>82550</xdr:rowOff>
    </xdr:from>
    <xdr:to>
      <xdr:col>104</xdr:col>
      <xdr:colOff>127000</xdr:colOff>
      <xdr:row>30</xdr:row>
      <xdr:rowOff>165100</xdr:rowOff>
    </xdr:to>
    <xdr:sp macro="" textlink="">
      <xdr:nvSpPr>
        <xdr:cNvPr id="536" name="正方形/長方形 535"/>
        <xdr:cNvSpPr/>
      </xdr:nvSpPr>
      <xdr:spPr>
        <a:xfrm>
          <a:off x="1622044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23/26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28</xdr:row>
      <xdr:rowOff>50800</xdr:rowOff>
    </xdr:from>
    <xdr:to>
      <xdr:col>110</xdr:col>
      <xdr:colOff>0</xdr:colOff>
      <xdr:row>29</xdr:row>
      <xdr:rowOff>133350</xdr:rowOff>
    </xdr:to>
    <xdr:sp macro="" textlink="">
      <xdr:nvSpPr>
        <xdr:cNvPr id="537" name="正方形/長方形 536"/>
        <xdr:cNvSpPr/>
      </xdr:nvSpPr>
      <xdr:spPr>
        <a:xfrm>
          <a:off x="1709928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29</xdr:row>
      <xdr:rowOff>82550</xdr:rowOff>
    </xdr:from>
    <xdr:to>
      <xdr:col>110</xdr:col>
      <xdr:colOff>0</xdr:colOff>
      <xdr:row>30</xdr:row>
      <xdr:rowOff>165100</xdr:rowOff>
    </xdr:to>
    <xdr:sp macro="" textlink="">
      <xdr:nvSpPr>
        <xdr:cNvPr id="538" name="正方形/長方形 537"/>
        <xdr:cNvSpPr/>
      </xdr:nvSpPr>
      <xdr:spPr>
        <a:xfrm>
          <a:off x="1709928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71,696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28</xdr:row>
      <xdr:rowOff>50800</xdr:rowOff>
    </xdr:from>
    <xdr:to>
      <xdr:col>116</xdr:col>
      <xdr:colOff>0</xdr:colOff>
      <xdr:row>29</xdr:row>
      <xdr:rowOff>133350</xdr:rowOff>
    </xdr:to>
    <xdr:sp macro="" textlink="">
      <xdr:nvSpPr>
        <xdr:cNvPr id="539" name="正方形/長方形 538"/>
        <xdr:cNvSpPr/>
      </xdr:nvSpPr>
      <xdr:spPr>
        <a:xfrm>
          <a:off x="18105120" y="474472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29</xdr:row>
      <xdr:rowOff>82550</xdr:rowOff>
    </xdr:from>
    <xdr:to>
      <xdr:col>116</xdr:col>
      <xdr:colOff>0</xdr:colOff>
      <xdr:row>30</xdr:row>
      <xdr:rowOff>165100</xdr:rowOff>
    </xdr:to>
    <xdr:sp macro="" textlink="">
      <xdr:nvSpPr>
        <xdr:cNvPr id="540" name="正方形/長方形 539"/>
        <xdr:cNvSpPr/>
      </xdr:nvSpPr>
      <xdr:spPr>
        <a:xfrm>
          <a:off x="18105120" y="494411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64,365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541" name="正方形/長方形 540"/>
        <xdr:cNvSpPr/>
      </xdr:nvSpPr>
      <xdr:spPr>
        <a:xfrm>
          <a:off x="16093440" y="521589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30</xdr:row>
      <xdr:rowOff>0</xdr:rowOff>
    </xdr:from>
    <xdr:ext cx="349839" cy="225703"/>
    <xdr:sp macro="" textlink="">
      <xdr:nvSpPr>
        <xdr:cNvPr id="542" name="テキスト ボックス 541"/>
        <xdr:cNvSpPr txBox="1"/>
      </xdr:nvSpPr>
      <xdr:spPr>
        <a:xfrm>
          <a:off x="16078200" y="50292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44</xdr:row>
      <xdr:rowOff>76200</xdr:rowOff>
    </xdr:from>
    <xdr:to>
      <xdr:col>120</xdr:col>
      <xdr:colOff>114300</xdr:colOff>
      <xdr:row>44</xdr:row>
      <xdr:rowOff>76200</xdr:rowOff>
    </xdr:to>
    <xdr:cxnSp macro="">
      <xdr:nvCxnSpPr>
        <xdr:cNvPr id="543" name="直線コネクタ 542"/>
        <xdr:cNvCxnSpPr/>
      </xdr:nvCxnSpPr>
      <xdr:spPr>
        <a:xfrm>
          <a:off x="16093440" y="74523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42</xdr:row>
      <xdr:rowOff>92528</xdr:rowOff>
    </xdr:from>
    <xdr:to>
      <xdr:col>120</xdr:col>
      <xdr:colOff>114300</xdr:colOff>
      <xdr:row>42</xdr:row>
      <xdr:rowOff>92528</xdr:rowOff>
    </xdr:to>
    <xdr:cxnSp macro="">
      <xdr:nvCxnSpPr>
        <xdr:cNvPr id="544" name="直線コネクタ 543"/>
        <xdr:cNvCxnSpPr/>
      </xdr:nvCxnSpPr>
      <xdr:spPr>
        <a:xfrm>
          <a:off x="16093440" y="7133408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41</xdr:row>
      <xdr:rowOff>121755</xdr:rowOff>
    </xdr:from>
    <xdr:ext cx="248786" cy="259045"/>
    <xdr:sp macro="" textlink="">
      <xdr:nvSpPr>
        <xdr:cNvPr id="545" name="テキスト ボックス 544"/>
        <xdr:cNvSpPr txBox="1"/>
      </xdr:nvSpPr>
      <xdr:spPr>
        <a:xfrm>
          <a:off x="15890374" y="6994995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40</xdr:row>
      <xdr:rowOff>108857</xdr:rowOff>
    </xdr:from>
    <xdr:to>
      <xdr:col>120</xdr:col>
      <xdr:colOff>114300</xdr:colOff>
      <xdr:row>40</xdr:row>
      <xdr:rowOff>108857</xdr:rowOff>
    </xdr:to>
    <xdr:cxnSp macro="">
      <xdr:nvCxnSpPr>
        <xdr:cNvPr id="546" name="直線コネクタ 545"/>
        <xdr:cNvCxnSpPr/>
      </xdr:nvCxnSpPr>
      <xdr:spPr>
        <a:xfrm>
          <a:off x="16093440" y="6814457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39</xdr:row>
      <xdr:rowOff>138084</xdr:rowOff>
    </xdr:from>
    <xdr:ext cx="531299" cy="259045"/>
    <xdr:sp macro="" textlink="">
      <xdr:nvSpPr>
        <xdr:cNvPr id="547" name="テキスト ボックス 546"/>
        <xdr:cNvSpPr txBox="1"/>
      </xdr:nvSpPr>
      <xdr:spPr>
        <a:xfrm>
          <a:off x="15630721" y="6676044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38</xdr:row>
      <xdr:rowOff>125185</xdr:rowOff>
    </xdr:from>
    <xdr:to>
      <xdr:col>120</xdr:col>
      <xdr:colOff>114300</xdr:colOff>
      <xdr:row>38</xdr:row>
      <xdr:rowOff>125185</xdr:rowOff>
    </xdr:to>
    <xdr:cxnSp macro="">
      <xdr:nvCxnSpPr>
        <xdr:cNvPr id="548" name="直線コネクタ 547"/>
        <xdr:cNvCxnSpPr/>
      </xdr:nvCxnSpPr>
      <xdr:spPr>
        <a:xfrm>
          <a:off x="16093440" y="6495505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37</xdr:row>
      <xdr:rowOff>154412</xdr:rowOff>
    </xdr:from>
    <xdr:ext cx="531299" cy="259045"/>
    <xdr:sp macro="" textlink="">
      <xdr:nvSpPr>
        <xdr:cNvPr id="549" name="テキスト ボックス 548"/>
        <xdr:cNvSpPr txBox="1"/>
      </xdr:nvSpPr>
      <xdr:spPr>
        <a:xfrm>
          <a:off x="15630721" y="6357092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36</xdr:row>
      <xdr:rowOff>141514</xdr:rowOff>
    </xdr:from>
    <xdr:to>
      <xdr:col>120</xdr:col>
      <xdr:colOff>114300</xdr:colOff>
      <xdr:row>36</xdr:row>
      <xdr:rowOff>141514</xdr:rowOff>
    </xdr:to>
    <xdr:cxnSp macro="">
      <xdr:nvCxnSpPr>
        <xdr:cNvPr id="550" name="直線コネクタ 549"/>
        <xdr:cNvCxnSpPr/>
      </xdr:nvCxnSpPr>
      <xdr:spPr>
        <a:xfrm>
          <a:off x="16093440" y="6176554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35</xdr:row>
      <xdr:rowOff>170741</xdr:rowOff>
    </xdr:from>
    <xdr:ext cx="531299" cy="259045"/>
    <xdr:sp macro="" textlink="">
      <xdr:nvSpPr>
        <xdr:cNvPr id="551" name="テキスト ボックス 550"/>
        <xdr:cNvSpPr txBox="1"/>
      </xdr:nvSpPr>
      <xdr:spPr>
        <a:xfrm>
          <a:off x="15630721" y="6038141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34</xdr:row>
      <xdr:rowOff>157843</xdr:rowOff>
    </xdr:from>
    <xdr:to>
      <xdr:col>120</xdr:col>
      <xdr:colOff>114300</xdr:colOff>
      <xdr:row>34</xdr:row>
      <xdr:rowOff>157843</xdr:rowOff>
    </xdr:to>
    <xdr:cxnSp macro="">
      <xdr:nvCxnSpPr>
        <xdr:cNvPr id="552" name="直線コネクタ 551"/>
        <xdr:cNvCxnSpPr/>
      </xdr:nvCxnSpPr>
      <xdr:spPr>
        <a:xfrm>
          <a:off x="16093440" y="5857603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34</xdr:row>
      <xdr:rowOff>15620</xdr:rowOff>
    </xdr:from>
    <xdr:ext cx="595419" cy="259045"/>
    <xdr:sp macro="" textlink="">
      <xdr:nvSpPr>
        <xdr:cNvPr id="553" name="テキスト ボックス 552"/>
        <xdr:cNvSpPr txBox="1"/>
      </xdr:nvSpPr>
      <xdr:spPr>
        <a:xfrm>
          <a:off x="15589461" y="5715380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33</xdr:row>
      <xdr:rowOff>2722</xdr:rowOff>
    </xdr:from>
    <xdr:to>
      <xdr:col>120</xdr:col>
      <xdr:colOff>114300</xdr:colOff>
      <xdr:row>33</xdr:row>
      <xdr:rowOff>2722</xdr:rowOff>
    </xdr:to>
    <xdr:cxnSp macro="">
      <xdr:nvCxnSpPr>
        <xdr:cNvPr id="554" name="直線コネクタ 553"/>
        <xdr:cNvCxnSpPr/>
      </xdr:nvCxnSpPr>
      <xdr:spPr>
        <a:xfrm>
          <a:off x="16093440" y="5534842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32</xdr:row>
      <xdr:rowOff>31949</xdr:rowOff>
    </xdr:from>
    <xdr:ext cx="595419" cy="259045"/>
    <xdr:sp macro="" textlink="">
      <xdr:nvSpPr>
        <xdr:cNvPr id="555" name="テキスト ボックス 554"/>
        <xdr:cNvSpPr txBox="1"/>
      </xdr:nvSpPr>
      <xdr:spPr>
        <a:xfrm>
          <a:off x="15589461" y="5396429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114300</xdr:colOff>
      <xdr:row>31</xdr:row>
      <xdr:rowOff>19050</xdr:rowOff>
    </xdr:to>
    <xdr:cxnSp macro="">
      <xdr:nvCxnSpPr>
        <xdr:cNvPr id="556" name="直線コネクタ 555"/>
        <xdr:cNvCxnSpPr/>
      </xdr:nvCxnSpPr>
      <xdr:spPr>
        <a:xfrm>
          <a:off x="16093440" y="52158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30</xdr:row>
      <xdr:rowOff>48277</xdr:rowOff>
    </xdr:from>
    <xdr:ext cx="595419" cy="259045"/>
    <xdr:sp macro="" textlink="">
      <xdr:nvSpPr>
        <xdr:cNvPr id="557" name="テキスト ボックス 556"/>
        <xdr:cNvSpPr txBox="1"/>
      </xdr:nvSpPr>
      <xdr:spPr>
        <a:xfrm>
          <a:off x="15589461" y="50774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558" name="【一般廃棄物処理施設】&#10;一人当たり有形固定資産（償却資産）額グラフ枠"/>
        <xdr:cNvSpPr/>
      </xdr:nvSpPr>
      <xdr:spPr>
        <a:xfrm>
          <a:off x="16093440" y="521589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34</xdr:row>
      <xdr:rowOff>38699</xdr:rowOff>
    </xdr:from>
    <xdr:to>
      <xdr:col>116</xdr:col>
      <xdr:colOff>62864</xdr:colOff>
      <xdr:row>42</xdr:row>
      <xdr:rowOff>66109</xdr:rowOff>
    </xdr:to>
    <xdr:cxnSp macro="">
      <xdr:nvCxnSpPr>
        <xdr:cNvPr id="559" name="直線コネクタ 558"/>
        <xdr:cNvCxnSpPr/>
      </xdr:nvCxnSpPr>
      <xdr:spPr>
        <a:xfrm flipV="1">
          <a:off x="19509104" y="5738459"/>
          <a:ext cx="0" cy="136853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42</xdr:row>
      <xdr:rowOff>69936</xdr:rowOff>
    </xdr:from>
    <xdr:ext cx="469744" cy="259045"/>
    <xdr:sp macro="" textlink="">
      <xdr:nvSpPr>
        <xdr:cNvPr id="560" name="【一般廃棄物処理施設】&#10;一人当たり有形固定資産（償却資産）額最小値テキスト"/>
        <xdr:cNvSpPr txBox="1"/>
      </xdr:nvSpPr>
      <xdr:spPr>
        <a:xfrm>
          <a:off x="19547840" y="711081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2,427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42</xdr:row>
      <xdr:rowOff>66109</xdr:rowOff>
    </xdr:from>
    <xdr:to>
      <xdr:col>116</xdr:col>
      <xdr:colOff>152400</xdr:colOff>
      <xdr:row>42</xdr:row>
      <xdr:rowOff>66109</xdr:rowOff>
    </xdr:to>
    <xdr:cxnSp macro="">
      <xdr:nvCxnSpPr>
        <xdr:cNvPr id="561" name="直線コネクタ 560"/>
        <xdr:cNvCxnSpPr/>
      </xdr:nvCxnSpPr>
      <xdr:spPr>
        <a:xfrm>
          <a:off x="19443700" y="7106989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32</xdr:row>
      <xdr:rowOff>156826</xdr:rowOff>
    </xdr:from>
    <xdr:ext cx="599010" cy="259045"/>
    <xdr:sp macro="" textlink="">
      <xdr:nvSpPr>
        <xdr:cNvPr id="562" name="【一般廃棄物処理施設】&#10;一人当たり有形固定資産（償却資産）額最大値テキスト"/>
        <xdr:cNvSpPr txBox="1"/>
      </xdr:nvSpPr>
      <xdr:spPr>
        <a:xfrm>
          <a:off x="19547840" y="5521306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130,945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34</xdr:row>
      <xdr:rowOff>38699</xdr:rowOff>
    </xdr:from>
    <xdr:to>
      <xdr:col>116</xdr:col>
      <xdr:colOff>152400</xdr:colOff>
      <xdr:row>34</xdr:row>
      <xdr:rowOff>38699</xdr:rowOff>
    </xdr:to>
    <xdr:cxnSp macro="">
      <xdr:nvCxnSpPr>
        <xdr:cNvPr id="563" name="直線コネクタ 562"/>
        <xdr:cNvCxnSpPr/>
      </xdr:nvCxnSpPr>
      <xdr:spPr>
        <a:xfrm>
          <a:off x="19443700" y="5738459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37</xdr:row>
      <xdr:rowOff>149873</xdr:rowOff>
    </xdr:from>
    <xdr:ext cx="534377" cy="259045"/>
    <xdr:sp macro="" textlink="">
      <xdr:nvSpPr>
        <xdr:cNvPr id="564" name="【一般廃棄物処理施設】&#10;一人当たり有形固定資産（償却資産）額平均値テキスト"/>
        <xdr:cNvSpPr txBox="1"/>
      </xdr:nvSpPr>
      <xdr:spPr>
        <a:xfrm>
          <a:off x="19547840" y="6352553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55,167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38</xdr:row>
      <xdr:rowOff>126996</xdr:rowOff>
    </xdr:from>
    <xdr:to>
      <xdr:col>116</xdr:col>
      <xdr:colOff>114300</xdr:colOff>
      <xdr:row>39</xdr:row>
      <xdr:rowOff>57146</xdr:rowOff>
    </xdr:to>
    <xdr:sp macro="" textlink="">
      <xdr:nvSpPr>
        <xdr:cNvPr id="565" name="フローチャート: 判断 564"/>
        <xdr:cNvSpPr/>
      </xdr:nvSpPr>
      <xdr:spPr>
        <a:xfrm>
          <a:off x="19458940" y="6497316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38</xdr:row>
      <xdr:rowOff>162059</xdr:rowOff>
    </xdr:from>
    <xdr:to>
      <xdr:col>112</xdr:col>
      <xdr:colOff>38100</xdr:colOff>
      <xdr:row>39</xdr:row>
      <xdr:rowOff>92209</xdr:rowOff>
    </xdr:to>
    <xdr:sp macro="" textlink="">
      <xdr:nvSpPr>
        <xdr:cNvPr id="566" name="フローチャート: 判断 565"/>
        <xdr:cNvSpPr/>
      </xdr:nvSpPr>
      <xdr:spPr>
        <a:xfrm>
          <a:off x="18735040" y="6532379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38</xdr:row>
      <xdr:rowOff>166729</xdr:rowOff>
    </xdr:from>
    <xdr:to>
      <xdr:col>107</xdr:col>
      <xdr:colOff>101600</xdr:colOff>
      <xdr:row>39</xdr:row>
      <xdr:rowOff>96879</xdr:rowOff>
    </xdr:to>
    <xdr:sp macro="" textlink="">
      <xdr:nvSpPr>
        <xdr:cNvPr id="567" name="フローチャート: 判断 566"/>
        <xdr:cNvSpPr/>
      </xdr:nvSpPr>
      <xdr:spPr>
        <a:xfrm>
          <a:off x="17937480" y="6537049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38</xdr:row>
      <xdr:rowOff>103842</xdr:rowOff>
    </xdr:from>
    <xdr:to>
      <xdr:col>102</xdr:col>
      <xdr:colOff>165100</xdr:colOff>
      <xdr:row>39</xdr:row>
      <xdr:rowOff>33992</xdr:rowOff>
    </xdr:to>
    <xdr:sp macro="" textlink="">
      <xdr:nvSpPr>
        <xdr:cNvPr id="568" name="フローチャート: 判断 567"/>
        <xdr:cNvSpPr/>
      </xdr:nvSpPr>
      <xdr:spPr>
        <a:xfrm>
          <a:off x="17162780" y="6474162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35</xdr:row>
      <xdr:rowOff>114717</xdr:rowOff>
    </xdr:from>
    <xdr:to>
      <xdr:col>98</xdr:col>
      <xdr:colOff>38100</xdr:colOff>
      <xdr:row>36</xdr:row>
      <xdr:rowOff>44867</xdr:rowOff>
    </xdr:to>
    <xdr:sp macro="" textlink="">
      <xdr:nvSpPr>
        <xdr:cNvPr id="569" name="フローチャート: 判断 568"/>
        <xdr:cNvSpPr/>
      </xdr:nvSpPr>
      <xdr:spPr>
        <a:xfrm>
          <a:off x="16388080" y="5982117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44</xdr:row>
      <xdr:rowOff>73677</xdr:rowOff>
    </xdr:from>
    <xdr:ext cx="762000" cy="259045"/>
    <xdr:sp macro="" textlink="">
      <xdr:nvSpPr>
        <xdr:cNvPr id="570" name="テキスト ボックス 569"/>
        <xdr:cNvSpPr txBox="1"/>
      </xdr:nvSpPr>
      <xdr:spPr>
        <a:xfrm>
          <a:off x="1934210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44</xdr:row>
      <xdr:rowOff>73677</xdr:rowOff>
    </xdr:from>
    <xdr:ext cx="762000" cy="259045"/>
    <xdr:sp macro="" textlink="">
      <xdr:nvSpPr>
        <xdr:cNvPr id="571" name="テキスト ボックス 570"/>
        <xdr:cNvSpPr txBox="1"/>
      </xdr:nvSpPr>
      <xdr:spPr>
        <a:xfrm>
          <a:off x="1861058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44</xdr:row>
      <xdr:rowOff>73677</xdr:rowOff>
    </xdr:from>
    <xdr:ext cx="762000" cy="259045"/>
    <xdr:sp macro="" textlink="">
      <xdr:nvSpPr>
        <xdr:cNvPr id="572" name="テキスト ボックス 571"/>
        <xdr:cNvSpPr txBox="1"/>
      </xdr:nvSpPr>
      <xdr:spPr>
        <a:xfrm>
          <a:off x="178206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44</xdr:row>
      <xdr:rowOff>73677</xdr:rowOff>
    </xdr:from>
    <xdr:ext cx="762000" cy="259045"/>
    <xdr:sp macro="" textlink="">
      <xdr:nvSpPr>
        <xdr:cNvPr id="573" name="テキスト ボックス 572"/>
        <xdr:cNvSpPr txBox="1"/>
      </xdr:nvSpPr>
      <xdr:spPr>
        <a:xfrm>
          <a:off x="1704594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44</xdr:row>
      <xdr:rowOff>73677</xdr:rowOff>
    </xdr:from>
    <xdr:ext cx="762000" cy="259045"/>
    <xdr:sp macro="" textlink="">
      <xdr:nvSpPr>
        <xdr:cNvPr id="574" name="テキスト ボックス 573"/>
        <xdr:cNvSpPr txBox="1"/>
      </xdr:nvSpPr>
      <xdr:spPr>
        <a:xfrm>
          <a:off x="16263620" y="744983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40</xdr:row>
      <xdr:rowOff>99837</xdr:rowOff>
    </xdr:from>
    <xdr:to>
      <xdr:col>116</xdr:col>
      <xdr:colOff>114300</xdr:colOff>
      <xdr:row>41</xdr:row>
      <xdr:rowOff>29987</xdr:rowOff>
    </xdr:to>
    <xdr:sp macro="" textlink="">
      <xdr:nvSpPr>
        <xdr:cNvPr id="575" name="楕円 574"/>
        <xdr:cNvSpPr/>
      </xdr:nvSpPr>
      <xdr:spPr>
        <a:xfrm>
          <a:off x="19458940" y="6805437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40</xdr:row>
      <xdr:rowOff>78264</xdr:rowOff>
    </xdr:from>
    <xdr:ext cx="534377" cy="259045"/>
    <xdr:sp macro="" textlink="">
      <xdr:nvSpPr>
        <xdr:cNvPr id="576" name="【一般廃棄物処理施設】&#10;一人当たり有形固定資産（償却資産）額該当値テキスト"/>
        <xdr:cNvSpPr txBox="1"/>
      </xdr:nvSpPr>
      <xdr:spPr>
        <a:xfrm>
          <a:off x="19547840" y="678386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26,162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40</xdr:row>
      <xdr:rowOff>99586</xdr:rowOff>
    </xdr:from>
    <xdr:to>
      <xdr:col>112</xdr:col>
      <xdr:colOff>38100</xdr:colOff>
      <xdr:row>41</xdr:row>
      <xdr:rowOff>29736</xdr:rowOff>
    </xdr:to>
    <xdr:sp macro="" textlink="">
      <xdr:nvSpPr>
        <xdr:cNvPr id="577" name="楕円 576"/>
        <xdr:cNvSpPr/>
      </xdr:nvSpPr>
      <xdr:spPr>
        <a:xfrm>
          <a:off x="18735040" y="6805186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40</xdr:row>
      <xdr:rowOff>150386</xdr:rowOff>
    </xdr:from>
    <xdr:to>
      <xdr:col>116</xdr:col>
      <xdr:colOff>63500</xdr:colOff>
      <xdr:row>40</xdr:row>
      <xdr:rowOff>150637</xdr:rowOff>
    </xdr:to>
    <xdr:cxnSp macro="">
      <xdr:nvCxnSpPr>
        <xdr:cNvPr id="578" name="直線コネクタ 577"/>
        <xdr:cNvCxnSpPr/>
      </xdr:nvCxnSpPr>
      <xdr:spPr>
        <a:xfrm>
          <a:off x="18778220" y="6855986"/>
          <a:ext cx="731520" cy="25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40</xdr:row>
      <xdr:rowOff>99412</xdr:rowOff>
    </xdr:from>
    <xdr:to>
      <xdr:col>107</xdr:col>
      <xdr:colOff>101600</xdr:colOff>
      <xdr:row>41</xdr:row>
      <xdr:rowOff>29562</xdr:rowOff>
    </xdr:to>
    <xdr:sp macro="" textlink="">
      <xdr:nvSpPr>
        <xdr:cNvPr id="579" name="楕円 578"/>
        <xdr:cNvSpPr/>
      </xdr:nvSpPr>
      <xdr:spPr>
        <a:xfrm>
          <a:off x="17937480" y="6805012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40</xdr:row>
      <xdr:rowOff>150212</xdr:rowOff>
    </xdr:from>
    <xdr:to>
      <xdr:col>111</xdr:col>
      <xdr:colOff>177800</xdr:colOff>
      <xdr:row>40</xdr:row>
      <xdr:rowOff>150386</xdr:rowOff>
    </xdr:to>
    <xdr:cxnSp macro="">
      <xdr:nvCxnSpPr>
        <xdr:cNvPr id="580" name="直線コネクタ 579"/>
        <xdr:cNvCxnSpPr/>
      </xdr:nvCxnSpPr>
      <xdr:spPr>
        <a:xfrm>
          <a:off x="17988280" y="6855812"/>
          <a:ext cx="789940" cy="17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40</xdr:row>
      <xdr:rowOff>99075</xdr:rowOff>
    </xdr:from>
    <xdr:to>
      <xdr:col>102</xdr:col>
      <xdr:colOff>165100</xdr:colOff>
      <xdr:row>41</xdr:row>
      <xdr:rowOff>29225</xdr:rowOff>
    </xdr:to>
    <xdr:sp macro="" textlink="">
      <xdr:nvSpPr>
        <xdr:cNvPr id="581" name="楕円 580"/>
        <xdr:cNvSpPr/>
      </xdr:nvSpPr>
      <xdr:spPr>
        <a:xfrm>
          <a:off x="17162780" y="680467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40</xdr:row>
      <xdr:rowOff>149875</xdr:rowOff>
    </xdr:from>
    <xdr:to>
      <xdr:col>107</xdr:col>
      <xdr:colOff>50800</xdr:colOff>
      <xdr:row>40</xdr:row>
      <xdr:rowOff>150212</xdr:rowOff>
    </xdr:to>
    <xdr:cxnSp macro="">
      <xdr:nvCxnSpPr>
        <xdr:cNvPr id="582" name="直線コネクタ 581"/>
        <xdr:cNvCxnSpPr/>
      </xdr:nvCxnSpPr>
      <xdr:spPr>
        <a:xfrm>
          <a:off x="17213580" y="6855475"/>
          <a:ext cx="774700" cy="33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40</xdr:row>
      <xdr:rowOff>97224</xdr:rowOff>
    </xdr:from>
    <xdr:to>
      <xdr:col>98</xdr:col>
      <xdr:colOff>38100</xdr:colOff>
      <xdr:row>41</xdr:row>
      <xdr:rowOff>27374</xdr:rowOff>
    </xdr:to>
    <xdr:sp macro="" textlink="">
      <xdr:nvSpPr>
        <xdr:cNvPr id="583" name="楕円 582"/>
        <xdr:cNvSpPr/>
      </xdr:nvSpPr>
      <xdr:spPr>
        <a:xfrm>
          <a:off x="16388080" y="6802824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40</xdr:row>
      <xdr:rowOff>148024</xdr:rowOff>
    </xdr:from>
    <xdr:to>
      <xdr:col>102</xdr:col>
      <xdr:colOff>114300</xdr:colOff>
      <xdr:row>40</xdr:row>
      <xdr:rowOff>149875</xdr:rowOff>
    </xdr:to>
    <xdr:cxnSp macro="">
      <xdr:nvCxnSpPr>
        <xdr:cNvPr id="584" name="直線コネクタ 583"/>
        <xdr:cNvCxnSpPr/>
      </xdr:nvCxnSpPr>
      <xdr:spPr>
        <a:xfrm>
          <a:off x="16431260" y="6853624"/>
          <a:ext cx="782320" cy="185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88411</xdr:colOff>
      <xdr:row>37</xdr:row>
      <xdr:rowOff>108736</xdr:rowOff>
    </xdr:from>
    <xdr:ext cx="534377" cy="259045"/>
    <xdr:sp macro="" textlink="">
      <xdr:nvSpPr>
        <xdr:cNvPr id="585" name="n_1aveValue【一般廃棄物処理施設】&#10;一人当たり有形固定資産（償却資産）額"/>
        <xdr:cNvSpPr txBox="1"/>
      </xdr:nvSpPr>
      <xdr:spPr>
        <a:xfrm>
          <a:off x="18528811" y="631141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51,946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105</xdr:col>
      <xdr:colOff>164611</xdr:colOff>
      <xdr:row>37</xdr:row>
      <xdr:rowOff>113406</xdr:rowOff>
    </xdr:from>
    <xdr:ext cx="534377" cy="259045"/>
    <xdr:sp macro="" textlink="">
      <xdr:nvSpPr>
        <xdr:cNvPr id="586" name="n_2aveValue【一般廃棄物処理施設】&#10;一人当たり有形固定資産（償却資産）額"/>
        <xdr:cNvSpPr txBox="1"/>
      </xdr:nvSpPr>
      <xdr:spPr>
        <a:xfrm>
          <a:off x="17766811" y="631608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51,517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37611</xdr:colOff>
      <xdr:row>37</xdr:row>
      <xdr:rowOff>50519</xdr:rowOff>
    </xdr:from>
    <xdr:ext cx="534377" cy="259045"/>
    <xdr:sp macro="" textlink="">
      <xdr:nvSpPr>
        <xdr:cNvPr id="587" name="n_3aveValue【一般廃棄物処理施設】&#10;一人当たり有形固定資産（償却資産）額"/>
        <xdr:cNvSpPr txBox="1"/>
      </xdr:nvSpPr>
      <xdr:spPr>
        <a:xfrm>
          <a:off x="16969251" y="625319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57,294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68795</xdr:colOff>
      <xdr:row>34</xdr:row>
      <xdr:rowOff>61394</xdr:rowOff>
    </xdr:from>
    <xdr:ext cx="599010" cy="259045"/>
    <xdr:sp macro="" textlink="">
      <xdr:nvSpPr>
        <xdr:cNvPr id="588" name="n_4aveValue【一般廃棄物処理施設】&#10;一人当たり有形固定資産（償却資産）額"/>
        <xdr:cNvSpPr txBox="1"/>
      </xdr:nvSpPr>
      <xdr:spPr>
        <a:xfrm>
          <a:off x="16162235" y="5761154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103,545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88411</xdr:colOff>
      <xdr:row>41</xdr:row>
      <xdr:rowOff>20863</xdr:rowOff>
    </xdr:from>
    <xdr:ext cx="534377" cy="259045"/>
    <xdr:sp macro="" textlink="">
      <xdr:nvSpPr>
        <xdr:cNvPr id="589" name="n_1mainValue【一般廃棄物処理施設】&#10;一人当たり有形固定資産（償却資産）額"/>
        <xdr:cNvSpPr txBox="1"/>
      </xdr:nvSpPr>
      <xdr:spPr>
        <a:xfrm>
          <a:off x="18528811" y="689410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26,185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105</xdr:col>
      <xdr:colOff>164611</xdr:colOff>
      <xdr:row>41</xdr:row>
      <xdr:rowOff>20689</xdr:rowOff>
    </xdr:from>
    <xdr:ext cx="534377" cy="259045"/>
    <xdr:sp macro="" textlink="">
      <xdr:nvSpPr>
        <xdr:cNvPr id="590" name="n_2mainValue【一般廃棄物処理施設】&#10;一人当たり有形固定資産（償却資産）額"/>
        <xdr:cNvSpPr txBox="1"/>
      </xdr:nvSpPr>
      <xdr:spPr>
        <a:xfrm>
          <a:off x="17766811" y="689392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26,201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37611</xdr:colOff>
      <xdr:row>41</xdr:row>
      <xdr:rowOff>20352</xdr:rowOff>
    </xdr:from>
    <xdr:ext cx="534377" cy="259045"/>
    <xdr:sp macro="" textlink="">
      <xdr:nvSpPr>
        <xdr:cNvPr id="591" name="n_3mainValue【一般廃棄物処理施設】&#10;一人当たり有形固定資産（償却資産）額"/>
        <xdr:cNvSpPr txBox="1"/>
      </xdr:nvSpPr>
      <xdr:spPr>
        <a:xfrm>
          <a:off x="16969251" y="689359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26,232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101111</xdr:colOff>
      <xdr:row>41</xdr:row>
      <xdr:rowOff>18501</xdr:rowOff>
    </xdr:from>
    <xdr:ext cx="534377" cy="259045"/>
    <xdr:sp macro="" textlink="">
      <xdr:nvSpPr>
        <xdr:cNvPr id="592" name="n_4mainValue【一般廃棄物処理施設】&#10;一人当たり有形固定資産（償却資産）額"/>
        <xdr:cNvSpPr txBox="1"/>
      </xdr:nvSpPr>
      <xdr:spPr>
        <a:xfrm>
          <a:off x="16194551" y="689174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26,402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46</xdr:row>
      <xdr:rowOff>114300</xdr:rowOff>
    </xdr:from>
    <xdr:to>
      <xdr:col>90</xdr:col>
      <xdr:colOff>25400</xdr:colOff>
      <xdr:row>50</xdr:row>
      <xdr:rowOff>63500</xdr:rowOff>
    </xdr:to>
    <xdr:sp macro="" textlink="">
      <xdr:nvSpPr>
        <xdr:cNvPr id="593" name="正方形/長方形 592"/>
        <xdr:cNvSpPr/>
      </xdr:nvSpPr>
      <xdr:spPr>
        <a:xfrm>
          <a:off x="10960100" y="782574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保健センター・保健所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50</xdr:row>
      <xdr:rowOff>88900</xdr:rowOff>
    </xdr:from>
    <xdr:to>
      <xdr:col>74</xdr:col>
      <xdr:colOff>0</xdr:colOff>
      <xdr:row>52</xdr:row>
      <xdr:rowOff>0</xdr:rowOff>
    </xdr:to>
    <xdr:sp macro="" textlink="">
      <xdr:nvSpPr>
        <xdr:cNvPr id="594" name="正方形/長方形 593"/>
        <xdr:cNvSpPr/>
      </xdr:nvSpPr>
      <xdr:spPr>
        <a:xfrm>
          <a:off x="110642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51</xdr:row>
      <xdr:rowOff>120650</xdr:rowOff>
    </xdr:from>
    <xdr:to>
      <xdr:col>74</xdr:col>
      <xdr:colOff>0</xdr:colOff>
      <xdr:row>53</xdr:row>
      <xdr:rowOff>31750</xdr:rowOff>
    </xdr:to>
    <xdr:sp macro="" textlink="">
      <xdr:nvSpPr>
        <xdr:cNvPr id="595" name="正方形/長方形 594"/>
        <xdr:cNvSpPr/>
      </xdr:nvSpPr>
      <xdr:spPr>
        <a:xfrm>
          <a:off x="110642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2/24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50</xdr:row>
      <xdr:rowOff>88900</xdr:rowOff>
    </xdr:from>
    <xdr:to>
      <xdr:col>79</xdr:col>
      <xdr:colOff>63500</xdr:colOff>
      <xdr:row>52</xdr:row>
      <xdr:rowOff>0</xdr:rowOff>
    </xdr:to>
    <xdr:sp macro="" textlink="">
      <xdr:nvSpPr>
        <xdr:cNvPr id="596" name="正方形/長方形 595"/>
        <xdr:cNvSpPr/>
      </xdr:nvSpPr>
      <xdr:spPr>
        <a:xfrm>
          <a:off x="119659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51</xdr:row>
      <xdr:rowOff>120650</xdr:rowOff>
    </xdr:from>
    <xdr:to>
      <xdr:col>79</xdr:col>
      <xdr:colOff>63500</xdr:colOff>
      <xdr:row>53</xdr:row>
      <xdr:rowOff>31750</xdr:rowOff>
    </xdr:to>
    <xdr:sp macro="" textlink="">
      <xdr:nvSpPr>
        <xdr:cNvPr id="597" name="正方形/長方形 596"/>
        <xdr:cNvSpPr/>
      </xdr:nvSpPr>
      <xdr:spPr>
        <a:xfrm>
          <a:off x="119659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45.5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50</xdr:row>
      <xdr:rowOff>88900</xdr:rowOff>
    </xdr:from>
    <xdr:to>
      <xdr:col>85</xdr:col>
      <xdr:colOff>63500</xdr:colOff>
      <xdr:row>52</xdr:row>
      <xdr:rowOff>0</xdr:rowOff>
    </xdr:to>
    <xdr:sp macro="" textlink="">
      <xdr:nvSpPr>
        <xdr:cNvPr id="598" name="正方形/長方形 597"/>
        <xdr:cNvSpPr/>
      </xdr:nvSpPr>
      <xdr:spPr>
        <a:xfrm>
          <a:off x="1297178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51</xdr:row>
      <xdr:rowOff>120650</xdr:rowOff>
    </xdr:from>
    <xdr:to>
      <xdr:col>85</xdr:col>
      <xdr:colOff>63500</xdr:colOff>
      <xdr:row>53</xdr:row>
      <xdr:rowOff>31750</xdr:rowOff>
    </xdr:to>
    <xdr:sp macro="" textlink="">
      <xdr:nvSpPr>
        <xdr:cNvPr id="599" name="正方形/長方形 598"/>
        <xdr:cNvSpPr/>
      </xdr:nvSpPr>
      <xdr:spPr>
        <a:xfrm>
          <a:off x="1297178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600" name="正方形/長方形 599"/>
        <xdr:cNvSpPr/>
      </xdr:nvSpPr>
      <xdr:spPr>
        <a:xfrm>
          <a:off x="10960100" y="894207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52</xdr:row>
      <xdr:rowOff>38100</xdr:rowOff>
    </xdr:from>
    <xdr:ext cx="298543" cy="225703"/>
    <xdr:sp macro="" textlink="">
      <xdr:nvSpPr>
        <xdr:cNvPr id="601" name="テキスト ボックス 600"/>
        <xdr:cNvSpPr txBox="1"/>
      </xdr:nvSpPr>
      <xdr:spPr>
        <a:xfrm>
          <a:off x="10922000" y="875538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66</xdr:row>
      <xdr:rowOff>114300</xdr:rowOff>
    </xdr:from>
    <xdr:to>
      <xdr:col>89</xdr:col>
      <xdr:colOff>177800</xdr:colOff>
      <xdr:row>66</xdr:row>
      <xdr:rowOff>114300</xdr:rowOff>
    </xdr:to>
    <xdr:cxnSp macro="">
      <xdr:nvCxnSpPr>
        <xdr:cNvPr id="602" name="直線コネクタ 601"/>
        <xdr:cNvCxnSpPr/>
      </xdr:nvCxnSpPr>
      <xdr:spPr>
        <a:xfrm>
          <a:off x="10960100" y="1117854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65</xdr:row>
      <xdr:rowOff>143527</xdr:rowOff>
    </xdr:from>
    <xdr:ext cx="403059" cy="259045"/>
    <xdr:sp macro="" textlink="">
      <xdr:nvSpPr>
        <xdr:cNvPr id="603" name="テキスト ボックス 602"/>
        <xdr:cNvSpPr txBox="1"/>
      </xdr:nvSpPr>
      <xdr:spPr>
        <a:xfrm>
          <a:off x="10602761" y="1104012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65</xdr:row>
      <xdr:rowOff>0</xdr:rowOff>
    </xdr:from>
    <xdr:to>
      <xdr:col>89</xdr:col>
      <xdr:colOff>177800</xdr:colOff>
      <xdr:row>65</xdr:row>
      <xdr:rowOff>0</xdr:rowOff>
    </xdr:to>
    <xdr:cxnSp macro="">
      <xdr:nvCxnSpPr>
        <xdr:cNvPr id="604" name="直線コネクタ 603"/>
        <xdr:cNvCxnSpPr/>
      </xdr:nvCxnSpPr>
      <xdr:spPr>
        <a:xfrm>
          <a:off x="10960100" y="1089660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64</xdr:row>
      <xdr:rowOff>29227</xdr:rowOff>
    </xdr:from>
    <xdr:ext cx="403059" cy="259045"/>
    <xdr:sp macro="" textlink="">
      <xdr:nvSpPr>
        <xdr:cNvPr id="605" name="テキスト ボックス 604"/>
        <xdr:cNvSpPr txBox="1"/>
      </xdr:nvSpPr>
      <xdr:spPr>
        <a:xfrm>
          <a:off x="10602761" y="107581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63</xdr:row>
      <xdr:rowOff>57150</xdr:rowOff>
    </xdr:from>
    <xdr:to>
      <xdr:col>89</xdr:col>
      <xdr:colOff>177800</xdr:colOff>
      <xdr:row>63</xdr:row>
      <xdr:rowOff>57150</xdr:rowOff>
    </xdr:to>
    <xdr:cxnSp macro="">
      <xdr:nvCxnSpPr>
        <xdr:cNvPr id="606" name="直線コネクタ 605"/>
        <xdr:cNvCxnSpPr/>
      </xdr:nvCxnSpPr>
      <xdr:spPr>
        <a:xfrm>
          <a:off x="10960100" y="1061847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62</xdr:row>
      <xdr:rowOff>86377</xdr:rowOff>
    </xdr:from>
    <xdr:ext cx="403059" cy="259045"/>
    <xdr:sp macro="" textlink="">
      <xdr:nvSpPr>
        <xdr:cNvPr id="607" name="テキスト ボックス 606"/>
        <xdr:cNvSpPr txBox="1"/>
      </xdr:nvSpPr>
      <xdr:spPr>
        <a:xfrm>
          <a:off x="10602761" y="104800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61</xdr:row>
      <xdr:rowOff>114300</xdr:rowOff>
    </xdr:from>
    <xdr:to>
      <xdr:col>89</xdr:col>
      <xdr:colOff>177800</xdr:colOff>
      <xdr:row>61</xdr:row>
      <xdr:rowOff>114300</xdr:rowOff>
    </xdr:to>
    <xdr:cxnSp macro="">
      <xdr:nvCxnSpPr>
        <xdr:cNvPr id="608" name="直線コネクタ 607"/>
        <xdr:cNvCxnSpPr/>
      </xdr:nvCxnSpPr>
      <xdr:spPr>
        <a:xfrm>
          <a:off x="10960100" y="1034034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60</xdr:row>
      <xdr:rowOff>143527</xdr:rowOff>
    </xdr:from>
    <xdr:ext cx="403059" cy="259045"/>
    <xdr:sp macro="" textlink="">
      <xdr:nvSpPr>
        <xdr:cNvPr id="609" name="テキスト ボックス 608"/>
        <xdr:cNvSpPr txBox="1"/>
      </xdr:nvSpPr>
      <xdr:spPr>
        <a:xfrm>
          <a:off x="10602761" y="1020192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60</xdr:row>
      <xdr:rowOff>0</xdr:rowOff>
    </xdr:from>
    <xdr:to>
      <xdr:col>89</xdr:col>
      <xdr:colOff>177800</xdr:colOff>
      <xdr:row>60</xdr:row>
      <xdr:rowOff>0</xdr:rowOff>
    </xdr:to>
    <xdr:cxnSp macro="">
      <xdr:nvCxnSpPr>
        <xdr:cNvPr id="610" name="直線コネクタ 609"/>
        <xdr:cNvCxnSpPr/>
      </xdr:nvCxnSpPr>
      <xdr:spPr>
        <a:xfrm>
          <a:off x="10960100" y="1005840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59</xdr:row>
      <xdr:rowOff>29227</xdr:rowOff>
    </xdr:from>
    <xdr:ext cx="403059" cy="259045"/>
    <xdr:sp macro="" textlink="">
      <xdr:nvSpPr>
        <xdr:cNvPr id="611" name="テキスト ボックス 610"/>
        <xdr:cNvSpPr txBox="1"/>
      </xdr:nvSpPr>
      <xdr:spPr>
        <a:xfrm>
          <a:off x="10602761" y="99199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58</xdr:row>
      <xdr:rowOff>57150</xdr:rowOff>
    </xdr:from>
    <xdr:to>
      <xdr:col>89</xdr:col>
      <xdr:colOff>177800</xdr:colOff>
      <xdr:row>58</xdr:row>
      <xdr:rowOff>57150</xdr:rowOff>
    </xdr:to>
    <xdr:cxnSp macro="">
      <xdr:nvCxnSpPr>
        <xdr:cNvPr id="612" name="直線コネクタ 611"/>
        <xdr:cNvCxnSpPr/>
      </xdr:nvCxnSpPr>
      <xdr:spPr>
        <a:xfrm>
          <a:off x="10960100" y="978027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57</xdr:row>
      <xdr:rowOff>86377</xdr:rowOff>
    </xdr:from>
    <xdr:ext cx="403059" cy="259045"/>
    <xdr:sp macro="" textlink="">
      <xdr:nvSpPr>
        <xdr:cNvPr id="613" name="テキスト ボックス 612"/>
        <xdr:cNvSpPr txBox="1"/>
      </xdr:nvSpPr>
      <xdr:spPr>
        <a:xfrm>
          <a:off x="10602761" y="96418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56</xdr:row>
      <xdr:rowOff>114300</xdr:rowOff>
    </xdr:from>
    <xdr:to>
      <xdr:col>89</xdr:col>
      <xdr:colOff>177800</xdr:colOff>
      <xdr:row>56</xdr:row>
      <xdr:rowOff>114300</xdr:rowOff>
    </xdr:to>
    <xdr:cxnSp macro="">
      <xdr:nvCxnSpPr>
        <xdr:cNvPr id="614" name="直線コネクタ 613"/>
        <xdr:cNvCxnSpPr/>
      </xdr:nvCxnSpPr>
      <xdr:spPr>
        <a:xfrm>
          <a:off x="10960100" y="950214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55</xdr:row>
      <xdr:rowOff>143527</xdr:rowOff>
    </xdr:from>
    <xdr:ext cx="403059" cy="259045"/>
    <xdr:sp macro="" textlink="">
      <xdr:nvSpPr>
        <xdr:cNvPr id="615" name="テキスト ボックス 614"/>
        <xdr:cNvSpPr txBox="1"/>
      </xdr:nvSpPr>
      <xdr:spPr>
        <a:xfrm>
          <a:off x="10602761" y="936372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55</xdr:row>
      <xdr:rowOff>0</xdr:rowOff>
    </xdr:from>
    <xdr:to>
      <xdr:col>89</xdr:col>
      <xdr:colOff>177800</xdr:colOff>
      <xdr:row>55</xdr:row>
      <xdr:rowOff>0</xdr:rowOff>
    </xdr:to>
    <xdr:cxnSp macro="">
      <xdr:nvCxnSpPr>
        <xdr:cNvPr id="616" name="直線コネクタ 615"/>
        <xdr:cNvCxnSpPr/>
      </xdr:nvCxnSpPr>
      <xdr:spPr>
        <a:xfrm>
          <a:off x="10960100" y="922020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54</xdr:row>
      <xdr:rowOff>29227</xdr:rowOff>
    </xdr:from>
    <xdr:ext cx="403059" cy="259045"/>
    <xdr:sp macro="" textlink="">
      <xdr:nvSpPr>
        <xdr:cNvPr id="617" name="テキスト ボックス 616"/>
        <xdr:cNvSpPr txBox="1"/>
      </xdr:nvSpPr>
      <xdr:spPr>
        <a:xfrm>
          <a:off x="10602761" y="908178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89</xdr:col>
      <xdr:colOff>177800</xdr:colOff>
      <xdr:row>53</xdr:row>
      <xdr:rowOff>57150</xdr:rowOff>
    </xdr:to>
    <xdr:cxnSp macro="">
      <xdr:nvCxnSpPr>
        <xdr:cNvPr id="618" name="直線コネクタ 617"/>
        <xdr:cNvCxnSpPr/>
      </xdr:nvCxnSpPr>
      <xdr:spPr>
        <a:xfrm>
          <a:off x="10960100" y="894207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52</xdr:row>
      <xdr:rowOff>86377</xdr:rowOff>
    </xdr:from>
    <xdr:ext cx="403059" cy="259045"/>
    <xdr:sp macro="" textlink="">
      <xdr:nvSpPr>
        <xdr:cNvPr id="619" name="テキスト ボックス 618"/>
        <xdr:cNvSpPr txBox="1"/>
      </xdr:nvSpPr>
      <xdr:spPr>
        <a:xfrm>
          <a:off x="10602761" y="88036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620" name="【保健センター・保健所】&#10;有形固定資産減価償却率グラフ枠"/>
        <xdr:cNvSpPr/>
      </xdr:nvSpPr>
      <xdr:spPr>
        <a:xfrm>
          <a:off x="10960100" y="894207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56</xdr:row>
      <xdr:rowOff>25718</xdr:rowOff>
    </xdr:from>
    <xdr:to>
      <xdr:col>85</xdr:col>
      <xdr:colOff>126364</xdr:colOff>
      <xdr:row>63</xdr:row>
      <xdr:rowOff>165735</xdr:rowOff>
    </xdr:to>
    <xdr:cxnSp macro="">
      <xdr:nvCxnSpPr>
        <xdr:cNvPr id="621" name="直線コネクタ 620"/>
        <xdr:cNvCxnSpPr/>
      </xdr:nvCxnSpPr>
      <xdr:spPr>
        <a:xfrm flipV="1">
          <a:off x="14375764" y="9413558"/>
          <a:ext cx="0" cy="131349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63</xdr:row>
      <xdr:rowOff>169562</xdr:rowOff>
    </xdr:from>
    <xdr:ext cx="405111" cy="259045"/>
    <xdr:sp macro="" textlink="">
      <xdr:nvSpPr>
        <xdr:cNvPr id="622" name="【保健センター・保健所】&#10;有形固定資産減価償却率最小値テキスト"/>
        <xdr:cNvSpPr txBox="1"/>
      </xdr:nvSpPr>
      <xdr:spPr>
        <a:xfrm>
          <a:off x="14414500" y="107308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73.8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63</xdr:row>
      <xdr:rowOff>165735</xdr:rowOff>
    </xdr:from>
    <xdr:to>
      <xdr:col>86</xdr:col>
      <xdr:colOff>25400</xdr:colOff>
      <xdr:row>63</xdr:row>
      <xdr:rowOff>165735</xdr:rowOff>
    </xdr:to>
    <xdr:cxnSp macro="">
      <xdr:nvCxnSpPr>
        <xdr:cNvPr id="623" name="直線コネクタ 622"/>
        <xdr:cNvCxnSpPr/>
      </xdr:nvCxnSpPr>
      <xdr:spPr>
        <a:xfrm>
          <a:off x="14287500" y="1072705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54</xdr:row>
      <xdr:rowOff>143845</xdr:rowOff>
    </xdr:from>
    <xdr:ext cx="405111" cy="259045"/>
    <xdr:sp macro="" textlink="">
      <xdr:nvSpPr>
        <xdr:cNvPr id="624" name="【保健センター・保健所】&#10;有形固定資産減価償却率最大値テキスト"/>
        <xdr:cNvSpPr txBox="1"/>
      </xdr:nvSpPr>
      <xdr:spPr>
        <a:xfrm>
          <a:off x="14414500" y="919640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56</xdr:row>
      <xdr:rowOff>25718</xdr:rowOff>
    </xdr:from>
    <xdr:to>
      <xdr:col>86</xdr:col>
      <xdr:colOff>25400</xdr:colOff>
      <xdr:row>56</xdr:row>
      <xdr:rowOff>25718</xdr:rowOff>
    </xdr:to>
    <xdr:cxnSp macro="">
      <xdr:nvCxnSpPr>
        <xdr:cNvPr id="625" name="直線コネクタ 624"/>
        <xdr:cNvCxnSpPr/>
      </xdr:nvCxnSpPr>
      <xdr:spPr>
        <a:xfrm>
          <a:off x="14287500" y="9413558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60</xdr:row>
      <xdr:rowOff>1922</xdr:rowOff>
    </xdr:from>
    <xdr:ext cx="405111" cy="259045"/>
    <xdr:sp macro="" textlink="">
      <xdr:nvSpPr>
        <xdr:cNvPr id="626" name="【保健センター・保健所】&#10;有形固定資産減価償却率平均値テキスト"/>
        <xdr:cNvSpPr txBox="1"/>
      </xdr:nvSpPr>
      <xdr:spPr>
        <a:xfrm>
          <a:off x="14414500" y="1006032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60</xdr:row>
      <xdr:rowOff>23495</xdr:rowOff>
    </xdr:from>
    <xdr:to>
      <xdr:col>85</xdr:col>
      <xdr:colOff>177800</xdr:colOff>
      <xdr:row>60</xdr:row>
      <xdr:rowOff>125095</xdr:rowOff>
    </xdr:to>
    <xdr:sp macro="" textlink="">
      <xdr:nvSpPr>
        <xdr:cNvPr id="627" name="フローチャート: 判断 626"/>
        <xdr:cNvSpPr/>
      </xdr:nvSpPr>
      <xdr:spPr>
        <a:xfrm>
          <a:off x="14325600" y="10081895"/>
          <a:ext cx="9398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60</xdr:row>
      <xdr:rowOff>20638</xdr:rowOff>
    </xdr:from>
    <xdr:to>
      <xdr:col>81</xdr:col>
      <xdr:colOff>101600</xdr:colOff>
      <xdr:row>60</xdr:row>
      <xdr:rowOff>122238</xdr:rowOff>
    </xdr:to>
    <xdr:sp macro="" textlink="">
      <xdr:nvSpPr>
        <xdr:cNvPr id="628" name="フローチャート: 判断 627"/>
        <xdr:cNvSpPr/>
      </xdr:nvSpPr>
      <xdr:spPr>
        <a:xfrm>
          <a:off x="13578840" y="1007903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59</xdr:row>
      <xdr:rowOff>92075</xdr:rowOff>
    </xdr:from>
    <xdr:to>
      <xdr:col>76</xdr:col>
      <xdr:colOff>165100</xdr:colOff>
      <xdr:row>60</xdr:row>
      <xdr:rowOff>22225</xdr:rowOff>
    </xdr:to>
    <xdr:sp macro="" textlink="">
      <xdr:nvSpPr>
        <xdr:cNvPr id="629" name="フローチャート: 判断 628"/>
        <xdr:cNvSpPr/>
      </xdr:nvSpPr>
      <xdr:spPr>
        <a:xfrm>
          <a:off x="12804140" y="9982835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59</xdr:row>
      <xdr:rowOff>34925</xdr:rowOff>
    </xdr:from>
    <xdr:to>
      <xdr:col>72</xdr:col>
      <xdr:colOff>38100</xdr:colOff>
      <xdr:row>59</xdr:row>
      <xdr:rowOff>136525</xdr:rowOff>
    </xdr:to>
    <xdr:sp macro="" textlink="">
      <xdr:nvSpPr>
        <xdr:cNvPr id="630" name="フローチャート: 判断 629"/>
        <xdr:cNvSpPr/>
      </xdr:nvSpPr>
      <xdr:spPr>
        <a:xfrm>
          <a:off x="12029440" y="9925685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58</xdr:row>
      <xdr:rowOff>132080</xdr:rowOff>
    </xdr:from>
    <xdr:to>
      <xdr:col>67</xdr:col>
      <xdr:colOff>101600</xdr:colOff>
      <xdr:row>59</xdr:row>
      <xdr:rowOff>62230</xdr:rowOff>
    </xdr:to>
    <xdr:sp macro="" textlink="">
      <xdr:nvSpPr>
        <xdr:cNvPr id="631" name="フローチャート: 判断 630"/>
        <xdr:cNvSpPr/>
      </xdr:nvSpPr>
      <xdr:spPr>
        <a:xfrm>
          <a:off x="11231880" y="985520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66</xdr:row>
      <xdr:rowOff>111777</xdr:rowOff>
    </xdr:from>
    <xdr:ext cx="762000" cy="259045"/>
    <xdr:sp macro="" textlink="">
      <xdr:nvSpPr>
        <xdr:cNvPr id="632" name="テキスト ボックス 631"/>
        <xdr:cNvSpPr txBox="1"/>
      </xdr:nvSpPr>
      <xdr:spPr>
        <a:xfrm>
          <a:off x="1420876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66</xdr:row>
      <xdr:rowOff>111777</xdr:rowOff>
    </xdr:from>
    <xdr:ext cx="762000" cy="259045"/>
    <xdr:sp macro="" textlink="">
      <xdr:nvSpPr>
        <xdr:cNvPr id="633" name="テキスト ボックス 632"/>
        <xdr:cNvSpPr txBox="1"/>
      </xdr:nvSpPr>
      <xdr:spPr>
        <a:xfrm>
          <a:off x="134620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66</xdr:row>
      <xdr:rowOff>111777</xdr:rowOff>
    </xdr:from>
    <xdr:ext cx="762000" cy="259045"/>
    <xdr:sp macro="" textlink="">
      <xdr:nvSpPr>
        <xdr:cNvPr id="634" name="テキスト ボックス 633"/>
        <xdr:cNvSpPr txBox="1"/>
      </xdr:nvSpPr>
      <xdr:spPr>
        <a:xfrm>
          <a:off x="126873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66</xdr:row>
      <xdr:rowOff>111777</xdr:rowOff>
    </xdr:from>
    <xdr:ext cx="762000" cy="259045"/>
    <xdr:sp macro="" textlink="">
      <xdr:nvSpPr>
        <xdr:cNvPr id="635" name="テキスト ボックス 634"/>
        <xdr:cNvSpPr txBox="1"/>
      </xdr:nvSpPr>
      <xdr:spPr>
        <a:xfrm>
          <a:off x="1190498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66</xdr:row>
      <xdr:rowOff>111777</xdr:rowOff>
    </xdr:from>
    <xdr:ext cx="762000" cy="259045"/>
    <xdr:sp macro="" textlink="">
      <xdr:nvSpPr>
        <xdr:cNvPr id="636" name="テキスト ボックス 635"/>
        <xdr:cNvSpPr txBox="1"/>
      </xdr:nvSpPr>
      <xdr:spPr>
        <a:xfrm>
          <a:off x="111150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58</xdr:row>
      <xdr:rowOff>46355</xdr:rowOff>
    </xdr:from>
    <xdr:to>
      <xdr:col>85</xdr:col>
      <xdr:colOff>177800</xdr:colOff>
      <xdr:row>58</xdr:row>
      <xdr:rowOff>147955</xdr:rowOff>
    </xdr:to>
    <xdr:sp macro="" textlink="">
      <xdr:nvSpPr>
        <xdr:cNvPr id="637" name="楕円 636"/>
        <xdr:cNvSpPr/>
      </xdr:nvSpPr>
      <xdr:spPr>
        <a:xfrm>
          <a:off x="14325600" y="9769475"/>
          <a:ext cx="9398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57</xdr:row>
      <xdr:rowOff>69232</xdr:rowOff>
    </xdr:from>
    <xdr:ext cx="405111" cy="259045"/>
    <xdr:sp macro="" textlink="">
      <xdr:nvSpPr>
        <xdr:cNvPr id="638" name="【保健センター・保健所】&#10;有形固定資産減価償却率該当値テキスト"/>
        <xdr:cNvSpPr txBox="1"/>
      </xdr:nvSpPr>
      <xdr:spPr>
        <a:xfrm>
          <a:off x="14414500" y="962471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41.4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58</xdr:row>
      <xdr:rowOff>43497</xdr:rowOff>
    </xdr:from>
    <xdr:to>
      <xdr:col>81</xdr:col>
      <xdr:colOff>101600</xdr:colOff>
      <xdr:row>58</xdr:row>
      <xdr:rowOff>145097</xdr:rowOff>
    </xdr:to>
    <xdr:sp macro="" textlink="">
      <xdr:nvSpPr>
        <xdr:cNvPr id="639" name="楕円 638"/>
        <xdr:cNvSpPr/>
      </xdr:nvSpPr>
      <xdr:spPr>
        <a:xfrm>
          <a:off x="13578840" y="976661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58</xdr:row>
      <xdr:rowOff>94297</xdr:rowOff>
    </xdr:from>
    <xdr:to>
      <xdr:col>85</xdr:col>
      <xdr:colOff>127000</xdr:colOff>
      <xdr:row>58</xdr:row>
      <xdr:rowOff>97155</xdr:rowOff>
    </xdr:to>
    <xdr:cxnSp macro="">
      <xdr:nvCxnSpPr>
        <xdr:cNvPr id="640" name="直線コネクタ 639"/>
        <xdr:cNvCxnSpPr/>
      </xdr:nvCxnSpPr>
      <xdr:spPr>
        <a:xfrm>
          <a:off x="13629640" y="9817417"/>
          <a:ext cx="746760" cy="285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57</xdr:row>
      <xdr:rowOff>166370</xdr:rowOff>
    </xdr:from>
    <xdr:to>
      <xdr:col>76</xdr:col>
      <xdr:colOff>165100</xdr:colOff>
      <xdr:row>58</xdr:row>
      <xdr:rowOff>96520</xdr:rowOff>
    </xdr:to>
    <xdr:sp macro="" textlink="">
      <xdr:nvSpPr>
        <xdr:cNvPr id="641" name="楕円 640"/>
        <xdr:cNvSpPr/>
      </xdr:nvSpPr>
      <xdr:spPr>
        <a:xfrm>
          <a:off x="12804140" y="972185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58</xdr:row>
      <xdr:rowOff>45720</xdr:rowOff>
    </xdr:from>
    <xdr:to>
      <xdr:col>81</xdr:col>
      <xdr:colOff>50800</xdr:colOff>
      <xdr:row>58</xdr:row>
      <xdr:rowOff>94297</xdr:rowOff>
    </xdr:to>
    <xdr:cxnSp macro="">
      <xdr:nvCxnSpPr>
        <xdr:cNvPr id="642" name="直線コネクタ 641"/>
        <xdr:cNvCxnSpPr/>
      </xdr:nvCxnSpPr>
      <xdr:spPr>
        <a:xfrm>
          <a:off x="12854940" y="9768840"/>
          <a:ext cx="774700" cy="4857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57</xdr:row>
      <xdr:rowOff>109220</xdr:rowOff>
    </xdr:from>
    <xdr:to>
      <xdr:col>72</xdr:col>
      <xdr:colOff>38100</xdr:colOff>
      <xdr:row>58</xdr:row>
      <xdr:rowOff>39370</xdr:rowOff>
    </xdr:to>
    <xdr:sp macro="" textlink="">
      <xdr:nvSpPr>
        <xdr:cNvPr id="643" name="楕円 642"/>
        <xdr:cNvSpPr/>
      </xdr:nvSpPr>
      <xdr:spPr>
        <a:xfrm>
          <a:off x="12029440" y="966470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57</xdr:row>
      <xdr:rowOff>160020</xdr:rowOff>
    </xdr:from>
    <xdr:to>
      <xdr:col>76</xdr:col>
      <xdr:colOff>114300</xdr:colOff>
      <xdr:row>58</xdr:row>
      <xdr:rowOff>45720</xdr:rowOff>
    </xdr:to>
    <xdr:cxnSp macro="">
      <xdr:nvCxnSpPr>
        <xdr:cNvPr id="644" name="直線コネクタ 643"/>
        <xdr:cNvCxnSpPr/>
      </xdr:nvCxnSpPr>
      <xdr:spPr>
        <a:xfrm>
          <a:off x="12072620" y="9715500"/>
          <a:ext cx="782320" cy="5334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57</xdr:row>
      <xdr:rowOff>126365</xdr:rowOff>
    </xdr:from>
    <xdr:to>
      <xdr:col>67</xdr:col>
      <xdr:colOff>101600</xdr:colOff>
      <xdr:row>58</xdr:row>
      <xdr:rowOff>56515</xdr:rowOff>
    </xdr:to>
    <xdr:sp macro="" textlink="">
      <xdr:nvSpPr>
        <xdr:cNvPr id="645" name="楕円 644"/>
        <xdr:cNvSpPr/>
      </xdr:nvSpPr>
      <xdr:spPr>
        <a:xfrm>
          <a:off x="11231880" y="9681845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57</xdr:row>
      <xdr:rowOff>160020</xdr:rowOff>
    </xdr:from>
    <xdr:to>
      <xdr:col>71</xdr:col>
      <xdr:colOff>177800</xdr:colOff>
      <xdr:row>58</xdr:row>
      <xdr:rowOff>5715</xdr:rowOff>
    </xdr:to>
    <xdr:cxnSp macro="">
      <xdr:nvCxnSpPr>
        <xdr:cNvPr id="646" name="直線コネクタ 645"/>
        <xdr:cNvCxnSpPr/>
      </xdr:nvCxnSpPr>
      <xdr:spPr>
        <a:xfrm flipV="1">
          <a:off x="11282680" y="9715500"/>
          <a:ext cx="789940" cy="1333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60</xdr:row>
      <xdr:rowOff>113365</xdr:rowOff>
    </xdr:from>
    <xdr:ext cx="405111" cy="259045"/>
    <xdr:sp macro="" textlink="">
      <xdr:nvSpPr>
        <xdr:cNvPr id="647" name="n_1aveValue【保健センター・保健所】&#10;有形固定資産減価償却率"/>
        <xdr:cNvSpPr txBox="1"/>
      </xdr:nvSpPr>
      <xdr:spPr>
        <a:xfrm>
          <a:off x="13437244" y="1017176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60</xdr:row>
      <xdr:rowOff>13352</xdr:rowOff>
    </xdr:from>
    <xdr:ext cx="405111" cy="259045"/>
    <xdr:sp macro="" textlink="">
      <xdr:nvSpPr>
        <xdr:cNvPr id="648" name="n_2aveValue【保健センター・保健所】&#10;有形固定資産減価償却率"/>
        <xdr:cNvSpPr txBox="1"/>
      </xdr:nvSpPr>
      <xdr:spPr>
        <a:xfrm>
          <a:off x="12675244" y="100717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59</xdr:row>
      <xdr:rowOff>127652</xdr:rowOff>
    </xdr:from>
    <xdr:ext cx="405111" cy="259045"/>
    <xdr:sp macro="" textlink="">
      <xdr:nvSpPr>
        <xdr:cNvPr id="649" name="n_3aveValue【保健センター・保健所】&#10;有形固定資産減価償却率"/>
        <xdr:cNvSpPr txBox="1"/>
      </xdr:nvSpPr>
      <xdr:spPr>
        <a:xfrm>
          <a:off x="11900544" y="1001841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59</xdr:row>
      <xdr:rowOff>53357</xdr:rowOff>
    </xdr:from>
    <xdr:ext cx="405111" cy="259045"/>
    <xdr:sp macro="" textlink="">
      <xdr:nvSpPr>
        <xdr:cNvPr id="650" name="n_4aveValue【保健センター・保健所】&#10;有形固定資産減価償却率"/>
        <xdr:cNvSpPr txBox="1"/>
      </xdr:nvSpPr>
      <xdr:spPr>
        <a:xfrm>
          <a:off x="11102984" y="99441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56</xdr:row>
      <xdr:rowOff>161624</xdr:rowOff>
    </xdr:from>
    <xdr:ext cx="405111" cy="259045"/>
    <xdr:sp macro="" textlink="">
      <xdr:nvSpPr>
        <xdr:cNvPr id="651" name="n_1mainValue【保健センター・保健所】&#10;有形固定資産減価償却率"/>
        <xdr:cNvSpPr txBox="1"/>
      </xdr:nvSpPr>
      <xdr:spPr>
        <a:xfrm>
          <a:off x="13437244" y="954946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41.3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56</xdr:row>
      <xdr:rowOff>113047</xdr:rowOff>
    </xdr:from>
    <xdr:ext cx="405111" cy="259045"/>
    <xdr:sp macro="" textlink="">
      <xdr:nvSpPr>
        <xdr:cNvPr id="652" name="n_2mainValue【保健センター・保健所】&#10;有形固定資産減価償却率"/>
        <xdr:cNvSpPr txBox="1"/>
      </xdr:nvSpPr>
      <xdr:spPr>
        <a:xfrm>
          <a:off x="12675244" y="950088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39.6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56</xdr:row>
      <xdr:rowOff>55897</xdr:rowOff>
    </xdr:from>
    <xdr:ext cx="405111" cy="259045"/>
    <xdr:sp macro="" textlink="">
      <xdr:nvSpPr>
        <xdr:cNvPr id="653" name="n_3mainValue【保健センター・保健所】&#10;有形固定資産減価償却率"/>
        <xdr:cNvSpPr txBox="1"/>
      </xdr:nvSpPr>
      <xdr:spPr>
        <a:xfrm>
          <a:off x="11900544" y="94437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37.6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56</xdr:row>
      <xdr:rowOff>73042</xdr:rowOff>
    </xdr:from>
    <xdr:ext cx="405111" cy="259045"/>
    <xdr:sp macro="" textlink="">
      <xdr:nvSpPr>
        <xdr:cNvPr id="654" name="n_4mainValue【保健センター・保健所】&#10;有形固定資産減価償却率"/>
        <xdr:cNvSpPr txBox="1"/>
      </xdr:nvSpPr>
      <xdr:spPr>
        <a:xfrm>
          <a:off x="11102984" y="94608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46</xdr:row>
      <xdr:rowOff>114300</xdr:rowOff>
    </xdr:from>
    <xdr:to>
      <xdr:col>120</xdr:col>
      <xdr:colOff>152400</xdr:colOff>
      <xdr:row>50</xdr:row>
      <xdr:rowOff>63500</xdr:rowOff>
    </xdr:to>
    <xdr:sp macro="" textlink="">
      <xdr:nvSpPr>
        <xdr:cNvPr id="655" name="正方形/長方形 654"/>
        <xdr:cNvSpPr/>
      </xdr:nvSpPr>
      <xdr:spPr>
        <a:xfrm>
          <a:off x="16093440" y="782574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保健センター・保健所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50</xdr:row>
      <xdr:rowOff>88900</xdr:rowOff>
    </xdr:from>
    <xdr:to>
      <xdr:col>104</xdr:col>
      <xdr:colOff>127000</xdr:colOff>
      <xdr:row>52</xdr:row>
      <xdr:rowOff>0</xdr:rowOff>
    </xdr:to>
    <xdr:sp macro="" textlink="">
      <xdr:nvSpPr>
        <xdr:cNvPr id="656" name="正方形/長方形 655"/>
        <xdr:cNvSpPr/>
      </xdr:nvSpPr>
      <xdr:spPr>
        <a:xfrm>
          <a:off x="1622044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51</xdr:row>
      <xdr:rowOff>120650</xdr:rowOff>
    </xdr:from>
    <xdr:to>
      <xdr:col>104</xdr:col>
      <xdr:colOff>127000</xdr:colOff>
      <xdr:row>53</xdr:row>
      <xdr:rowOff>31750</xdr:rowOff>
    </xdr:to>
    <xdr:sp macro="" textlink="">
      <xdr:nvSpPr>
        <xdr:cNvPr id="657" name="正方形/長方形 656"/>
        <xdr:cNvSpPr/>
      </xdr:nvSpPr>
      <xdr:spPr>
        <a:xfrm>
          <a:off x="1622044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10/24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50</xdr:row>
      <xdr:rowOff>88900</xdr:rowOff>
    </xdr:from>
    <xdr:to>
      <xdr:col>110</xdr:col>
      <xdr:colOff>0</xdr:colOff>
      <xdr:row>52</xdr:row>
      <xdr:rowOff>0</xdr:rowOff>
    </xdr:to>
    <xdr:sp macro="" textlink="">
      <xdr:nvSpPr>
        <xdr:cNvPr id="658" name="正方形/長方形 657"/>
        <xdr:cNvSpPr/>
      </xdr:nvSpPr>
      <xdr:spPr>
        <a:xfrm>
          <a:off x="1709928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51</xdr:row>
      <xdr:rowOff>120650</xdr:rowOff>
    </xdr:from>
    <xdr:to>
      <xdr:col>110</xdr:col>
      <xdr:colOff>0</xdr:colOff>
      <xdr:row>53</xdr:row>
      <xdr:rowOff>31750</xdr:rowOff>
    </xdr:to>
    <xdr:sp macro="" textlink="">
      <xdr:nvSpPr>
        <xdr:cNvPr id="659" name="正方形/長方形 658"/>
        <xdr:cNvSpPr/>
      </xdr:nvSpPr>
      <xdr:spPr>
        <a:xfrm>
          <a:off x="1709928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50</xdr:row>
      <xdr:rowOff>88900</xdr:rowOff>
    </xdr:from>
    <xdr:to>
      <xdr:col>116</xdr:col>
      <xdr:colOff>0</xdr:colOff>
      <xdr:row>52</xdr:row>
      <xdr:rowOff>0</xdr:rowOff>
    </xdr:to>
    <xdr:sp macro="" textlink="">
      <xdr:nvSpPr>
        <xdr:cNvPr id="660" name="正方形/長方形 659"/>
        <xdr:cNvSpPr/>
      </xdr:nvSpPr>
      <xdr:spPr>
        <a:xfrm>
          <a:off x="18105120" y="847090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51</xdr:row>
      <xdr:rowOff>120650</xdr:rowOff>
    </xdr:from>
    <xdr:to>
      <xdr:col>116</xdr:col>
      <xdr:colOff>0</xdr:colOff>
      <xdr:row>53</xdr:row>
      <xdr:rowOff>31750</xdr:rowOff>
    </xdr:to>
    <xdr:sp macro="" textlink="">
      <xdr:nvSpPr>
        <xdr:cNvPr id="661" name="正方形/長方形 660"/>
        <xdr:cNvSpPr/>
      </xdr:nvSpPr>
      <xdr:spPr>
        <a:xfrm>
          <a:off x="18105120" y="867029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662" name="正方形/長方形 661"/>
        <xdr:cNvSpPr/>
      </xdr:nvSpPr>
      <xdr:spPr>
        <a:xfrm>
          <a:off x="16093440" y="894207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52</xdr:row>
      <xdr:rowOff>38100</xdr:rowOff>
    </xdr:from>
    <xdr:ext cx="349839" cy="225703"/>
    <xdr:sp macro="" textlink="">
      <xdr:nvSpPr>
        <xdr:cNvPr id="663" name="テキスト ボックス 662"/>
        <xdr:cNvSpPr txBox="1"/>
      </xdr:nvSpPr>
      <xdr:spPr>
        <a:xfrm>
          <a:off x="16078200" y="875538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66</xdr:row>
      <xdr:rowOff>114300</xdr:rowOff>
    </xdr:from>
    <xdr:to>
      <xdr:col>120</xdr:col>
      <xdr:colOff>114300</xdr:colOff>
      <xdr:row>66</xdr:row>
      <xdr:rowOff>114300</xdr:rowOff>
    </xdr:to>
    <xdr:cxnSp macro="">
      <xdr:nvCxnSpPr>
        <xdr:cNvPr id="664" name="直線コネクタ 663"/>
        <xdr:cNvCxnSpPr/>
      </xdr:nvCxnSpPr>
      <xdr:spPr>
        <a:xfrm>
          <a:off x="16093440" y="111785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64</xdr:row>
      <xdr:rowOff>0</xdr:rowOff>
    </xdr:from>
    <xdr:to>
      <xdr:col>120</xdr:col>
      <xdr:colOff>114300</xdr:colOff>
      <xdr:row>64</xdr:row>
      <xdr:rowOff>0</xdr:rowOff>
    </xdr:to>
    <xdr:cxnSp macro="">
      <xdr:nvCxnSpPr>
        <xdr:cNvPr id="665" name="直線コネクタ 664"/>
        <xdr:cNvCxnSpPr/>
      </xdr:nvCxnSpPr>
      <xdr:spPr>
        <a:xfrm>
          <a:off x="16093440" y="107289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63</xdr:row>
      <xdr:rowOff>29227</xdr:rowOff>
    </xdr:from>
    <xdr:ext cx="467179" cy="259045"/>
    <xdr:sp macro="" textlink="">
      <xdr:nvSpPr>
        <xdr:cNvPr id="666" name="テキスト ボックス 665"/>
        <xdr:cNvSpPr txBox="1"/>
      </xdr:nvSpPr>
      <xdr:spPr>
        <a:xfrm>
          <a:off x="15694841" y="105905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61</xdr:row>
      <xdr:rowOff>57150</xdr:rowOff>
    </xdr:from>
    <xdr:to>
      <xdr:col>120</xdr:col>
      <xdr:colOff>114300</xdr:colOff>
      <xdr:row>61</xdr:row>
      <xdr:rowOff>57150</xdr:rowOff>
    </xdr:to>
    <xdr:cxnSp macro="">
      <xdr:nvCxnSpPr>
        <xdr:cNvPr id="667" name="直線コネクタ 666"/>
        <xdr:cNvCxnSpPr/>
      </xdr:nvCxnSpPr>
      <xdr:spPr>
        <a:xfrm>
          <a:off x="16093440" y="102831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60</xdr:row>
      <xdr:rowOff>86377</xdr:rowOff>
    </xdr:from>
    <xdr:ext cx="467179" cy="259045"/>
    <xdr:sp macro="" textlink="">
      <xdr:nvSpPr>
        <xdr:cNvPr id="668" name="テキスト ボックス 667"/>
        <xdr:cNvSpPr txBox="1"/>
      </xdr:nvSpPr>
      <xdr:spPr>
        <a:xfrm>
          <a:off x="15694841" y="1014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58</xdr:row>
      <xdr:rowOff>114300</xdr:rowOff>
    </xdr:from>
    <xdr:to>
      <xdr:col>120</xdr:col>
      <xdr:colOff>114300</xdr:colOff>
      <xdr:row>58</xdr:row>
      <xdr:rowOff>114300</xdr:rowOff>
    </xdr:to>
    <xdr:cxnSp macro="">
      <xdr:nvCxnSpPr>
        <xdr:cNvPr id="669" name="直線コネクタ 668"/>
        <xdr:cNvCxnSpPr/>
      </xdr:nvCxnSpPr>
      <xdr:spPr>
        <a:xfrm>
          <a:off x="16093440" y="983742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57</xdr:row>
      <xdr:rowOff>143527</xdr:rowOff>
    </xdr:from>
    <xdr:ext cx="467179" cy="259045"/>
    <xdr:sp macro="" textlink="">
      <xdr:nvSpPr>
        <xdr:cNvPr id="670" name="テキスト ボックス 669"/>
        <xdr:cNvSpPr txBox="1"/>
      </xdr:nvSpPr>
      <xdr:spPr>
        <a:xfrm>
          <a:off x="15694841" y="969900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56</xdr:row>
      <xdr:rowOff>0</xdr:rowOff>
    </xdr:from>
    <xdr:to>
      <xdr:col>120</xdr:col>
      <xdr:colOff>114300</xdr:colOff>
      <xdr:row>56</xdr:row>
      <xdr:rowOff>0</xdr:rowOff>
    </xdr:to>
    <xdr:cxnSp macro="">
      <xdr:nvCxnSpPr>
        <xdr:cNvPr id="671" name="直線コネクタ 670"/>
        <xdr:cNvCxnSpPr/>
      </xdr:nvCxnSpPr>
      <xdr:spPr>
        <a:xfrm>
          <a:off x="16093440" y="93878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55</xdr:row>
      <xdr:rowOff>29227</xdr:rowOff>
    </xdr:from>
    <xdr:ext cx="467179" cy="259045"/>
    <xdr:sp macro="" textlink="">
      <xdr:nvSpPr>
        <xdr:cNvPr id="672" name="テキスト ボックス 671"/>
        <xdr:cNvSpPr txBox="1"/>
      </xdr:nvSpPr>
      <xdr:spPr>
        <a:xfrm>
          <a:off x="15694841" y="92494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114300</xdr:colOff>
      <xdr:row>53</xdr:row>
      <xdr:rowOff>57150</xdr:rowOff>
    </xdr:to>
    <xdr:cxnSp macro="">
      <xdr:nvCxnSpPr>
        <xdr:cNvPr id="673" name="直線コネクタ 672"/>
        <xdr:cNvCxnSpPr/>
      </xdr:nvCxnSpPr>
      <xdr:spPr>
        <a:xfrm>
          <a:off x="16093440" y="894207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52</xdr:row>
      <xdr:rowOff>86377</xdr:rowOff>
    </xdr:from>
    <xdr:ext cx="467179" cy="259045"/>
    <xdr:sp macro="" textlink="">
      <xdr:nvSpPr>
        <xdr:cNvPr id="674" name="テキスト ボックス 673"/>
        <xdr:cNvSpPr txBox="1"/>
      </xdr:nvSpPr>
      <xdr:spPr>
        <a:xfrm>
          <a:off x="15694841" y="880365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675" name="【保健センター・保健所】&#10;一人当たり面積グラフ枠"/>
        <xdr:cNvSpPr/>
      </xdr:nvSpPr>
      <xdr:spPr>
        <a:xfrm>
          <a:off x="16093440" y="894207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55</xdr:row>
      <xdr:rowOff>34290</xdr:rowOff>
    </xdr:from>
    <xdr:to>
      <xdr:col>116</xdr:col>
      <xdr:colOff>62864</xdr:colOff>
      <xdr:row>62</xdr:row>
      <xdr:rowOff>137160</xdr:rowOff>
    </xdr:to>
    <xdr:cxnSp macro="">
      <xdr:nvCxnSpPr>
        <xdr:cNvPr id="676" name="直線コネクタ 675"/>
        <xdr:cNvCxnSpPr/>
      </xdr:nvCxnSpPr>
      <xdr:spPr>
        <a:xfrm flipV="1">
          <a:off x="19509104" y="9254490"/>
          <a:ext cx="0" cy="127635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62</xdr:row>
      <xdr:rowOff>140987</xdr:rowOff>
    </xdr:from>
    <xdr:ext cx="469744" cy="259045"/>
    <xdr:sp macro="" textlink="">
      <xdr:nvSpPr>
        <xdr:cNvPr id="677" name="【保健センター・保健所】&#10;一人当たり面積最小値テキスト"/>
        <xdr:cNvSpPr txBox="1"/>
      </xdr:nvSpPr>
      <xdr:spPr>
        <a:xfrm>
          <a:off x="19547840" y="105346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62</xdr:row>
      <xdr:rowOff>137160</xdr:rowOff>
    </xdr:from>
    <xdr:to>
      <xdr:col>116</xdr:col>
      <xdr:colOff>152400</xdr:colOff>
      <xdr:row>62</xdr:row>
      <xdr:rowOff>137160</xdr:rowOff>
    </xdr:to>
    <xdr:cxnSp macro="">
      <xdr:nvCxnSpPr>
        <xdr:cNvPr id="678" name="直線コネクタ 677"/>
        <xdr:cNvCxnSpPr/>
      </xdr:nvCxnSpPr>
      <xdr:spPr>
        <a:xfrm>
          <a:off x="19443700" y="1053084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53</xdr:row>
      <xdr:rowOff>152417</xdr:rowOff>
    </xdr:from>
    <xdr:ext cx="469744" cy="259045"/>
    <xdr:sp macro="" textlink="">
      <xdr:nvSpPr>
        <xdr:cNvPr id="679" name="【保健センター・保健所】&#10;一人当たり面積最大値テキスト"/>
        <xdr:cNvSpPr txBox="1"/>
      </xdr:nvSpPr>
      <xdr:spPr>
        <a:xfrm>
          <a:off x="19547840" y="90373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55</xdr:row>
      <xdr:rowOff>34290</xdr:rowOff>
    </xdr:from>
    <xdr:to>
      <xdr:col>116</xdr:col>
      <xdr:colOff>152400</xdr:colOff>
      <xdr:row>55</xdr:row>
      <xdr:rowOff>34290</xdr:rowOff>
    </xdr:to>
    <xdr:cxnSp macro="">
      <xdr:nvCxnSpPr>
        <xdr:cNvPr id="680" name="直線コネクタ 679"/>
        <xdr:cNvCxnSpPr/>
      </xdr:nvCxnSpPr>
      <xdr:spPr>
        <a:xfrm>
          <a:off x="19443700" y="925449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59</xdr:row>
      <xdr:rowOff>86377</xdr:rowOff>
    </xdr:from>
    <xdr:ext cx="469744" cy="259045"/>
    <xdr:sp macro="" textlink="">
      <xdr:nvSpPr>
        <xdr:cNvPr id="681" name="【保健センター・保健所】&#10;一人当たり面積平均値テキスト"/>
        <xdr:cNvSpPr txBox="1"/>
      </xdr:nvSpPr>
      <xdr:spPr>
        <a:xfrm>
          <a:off x="19547840" y="997713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60</xdr:row>
      <xdr:rowOff>63500</xdr:rowOff>
    </xdr:from>
    <xdr:to>
      <xdr:col>116</xdr:col>
      <xdr:colOff>114300</xdr:colOff>
      <xdr:row>60</xdr:row>
      <xdr:rowOff>165100</xdr:rowOff>
    </xdr:to>
    <xdr:sp macro="" textlink="">
      <xdr:nvSpPr>
        <xdr:cNvPr id="682" name="フローチャート: 判断 681"/>
        <xdr:cNvSpPr/>
      </xdr:nvSpPr>
      <xdr:spPr>
        <a:xfrm>
          <a:off x="19458940" y="101219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60</xdr:row>
      <xdr:rowOff>132080</xdr:rowOff>
    </xdr:from>
    <xdr:to>
      <xdr:col>112</xdr:col>
      <xdr:colOff>38100</xdr:colOff>
      <xdr:row>61</xdr:row>
      <xdr:rowOff>62230</xdr:rowOff>
    </xdr:to>
    <xdr:sp macro="" textlink="">
      <xdr:nvSpPr>
        <xdr:cNvPr id="683" name="フローチャート: 判断 682"/>
        <xdr:cNvSpPr/>
      </xdr:nvSpPr>
      <xdr:spPr>
        <a:xfrm>
          <a:off x="18735040" y="10190480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60</xdr:row>
      <xdr:rowOff>109220</xdr:rowOff>
    </xdr:from>
    <xdr:to>
      <xdr:col>107</xdr:col>
      <xdr:colOff>101600</xdr:colOff>
      <xdr:row>61</xdr:row>
      <xdr:rowOff>39370</xdr:rowOff>
    </xdr:to>
    <xdr:sp macro="" textlink="">
      <xdr:nvSpPr>
        <xdr:cNvPr id="684" name="フローチャート: 判断 683"/>
        <xdr:cNvSpPr/>
      </xdr:nvSpPr>
      <xdr:spPr>
        <a:xfrm>
          <a:off x="17937480" y="1016762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60</xdr:row>
      <xdr:rowOff>17780</xdr:rowOff>
    </xdr:from>
    <xdr:to>
      <xdr:col>102</xdr:col>
      <xdr:colOff>165100</xdr:colOff>
      <xdr:row>60</xdr:row>
      <xdr:rowOff>119380</xdr:rowOff>
    </xdr:to>
    <xdr:sp macro="" textlink="">
      <xdr:nvSpPr>
        <xdr:cNvPr id="685" name="フローチャート: 判断 684"/>
        <xdr:cNvSpPr/>
      </xdr:nvSpPr>
      <xdr:spPr>
        <a:xfrm>
          <a:off x="17162780" y="100761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60</xdr:row>
      <xdr:rowOff>63500</xdr:rowOff>
    </xdr:from>
    <xdr:to>
      <xdr:col>98</xdr:col>
      <xdr:colOff>38100</xdr:colOff>
      <xdr:row>60</xdr:row>
      <xdr:rowOff>165100</xdr:rowOff>
    </xdr:to>
    <xdr:sp macro="" textlink="">
      <xdr:nvSpPr>
        <xdr:cNvPr id="686" name="フローチャート: 判断 685"/>
        <xdr:cNvSpPr/>
      </xdr:nvSpPr>
      <xdr:spPr>
        <a:xfrm>
          <a:off x="16388080" y="10121900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66</xdr:row>
      <xdr:rowOff>111777</xdr:rowOff>
    </xdr:from>
    <xdr:ext cx="762000" cy="259045"/>
    <xdr:sp macro="" textlink="">
      <xdr:nvSpPr>
        <xdr:cNvPr id="687" name="テキスト ボックス 686"/>
        <xdr:cNvSpPr txBox="1"/>
      </xdr:nvSpPr>
      <xdr:spPr>
        <a:xfrm>
          <a:off x="1934210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66</xdr:row>
      <xdr:rowOff>111777</xdr:rowOff>
    </xdr:from>
    <xdr:ext cx="762000" cy="259045"/>
    <xdr:sp macro="" textlink="">
      <xdr:nvSpPr>
        <xdr:cNvPr id="688" name="テキスト ボックス 687"/>
        <xdr:cNvSpPr txBox="1"/>
      </xdr:nvSpPr>
      <xdr:spPr>
        <a:xfrm>
          <a:off x="1861058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66</xdr:row>
      <xdr:rowOff>111777</xdr:rowOff>
    </xdr:from>
    <xdr:ext cx="762000" cy="259045"/>
    <xdr:sp macro="" textlink="">
      <xdr:nvSpPr>
        <xdr:cNvPr id="689" name="テキスト ボックス 688"/>
        <xdr:cNvSpPr txBox="1"/>
      </xdr:nvSpPr>
      <xdr:spPr>
        <a:xfrm>
          <a:off x="178206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66</xdr:row>
      <xdr:rowOff>111777</xdr:rowOff>
    </xdr:from>
    <xdr:ext cx="762000" cy="259045"/>
    <xdr:sp macro="" textlink="">
      <xdr:nvSpPr>
        <xdr:cNvPr id="690" name="テキスト ボックス 689"/>
        <xdr:cNvSpPr txBox="1"/>
      </xdr:nvSpPr>
      <xdr:spPr>
        <a:xfrm>
          <a:off x="1704594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66</xdr:row>
      <xdr:rowOff>111777</xdr:rowOff>
    </xdr:from>
    <xdr:ext cx="762000" cy="259045"/>
    <xdr:sp macro="" textlink="">
      <xdr:nvSpPr>
        <xdr:cNvPr id="691" name="テキスト ボックス 690"/>
        <xdr:cNvSpPr txBox="1"/>
      </xdr:nvSpPr>
      <xdr:spPr>
        <a:xfrm>
          <a:off x="16263620" y="1117601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60</xdr:row>
      <xdr:rowOff>154940</xdr:rowOff>
    </xdr:from>
    <xdr:to>
      <xdr:col>116</xdr:col>
      <xdr:colOff>114300</xdr:colOff>
      <xdr:row>61</xdr:row>
      <xdr:rowOff>85090</xdr:rowOff>
    </xdr:to>
    <xdr:sp macro="" textlink="">
      <xdr:nvSpPr>
        <xdr:cNvPr id="692" name="楕円 691"/>
        <xdr:cNvSpPr/>
      </xdr:nvSpPr>
      <xdr:spPr>
        <a:xfrm>
          <a:off x="19458940" y="1021334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60</xdr:row>
      <xdr:rowOff>133367</xdr:rowOff>
    </xdr:from>
    <xdr:ext cx="469744" cy="259045"/>
    <xdr:sp macro="" textlink="">
      <xdr:nvSpPr>
        <xdr:cNvPr id="693" name="【保健センター・保健所】&#10;一人当たり面積該当値テキスト"/>
        <xdr:cNvSpPr txBox="1"/>
      </xdr:nvSpPr>
      <xdr:spPr>
        <a:xfrm>
          <a:off x="19547840" y="101917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60</xdr:row>
      <xdr:rowOff>154940</xdr:rowOff>
    </xdr:from>
    <xdr:to>
      <xdr:col>112</xdr:col>
      <xdr:colOff>38100</xdr:colOff>
      <xdr:row>61</xdr:row>
      <xdr:rowOff>85090</xdr:rowOff>
    </xdr:to>
    <xdr:sp macro="" textlink="">
      <xdr:nvSpPr>
        <xdr:cNvPr id="694" name="楕円 693"/>
        <xdr:cNvSpPr/>
      </xdr:nvSpPr>
      <xdr:spPr>
        <a:xfrm>
          <a:off x="18735040" y="1021334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61</xdr:row>
      <xdr:rowOff>34290</xdr:rowOff>
    </xdr:from>
    <xdr:to>
      <xdr:col>116</xdr:col>
      <xdr:colOff>63500</xdr:colOff>
      <xdr:row>61</xdr:row>
      <xdr:rowOff>34290</xdr:rowOff>
    </xdr:to>
    <xdr:cxnSp macro="">
      <xdr:nvCxnSpPr>
        <xdr:cNvPr id="695" name="直線コネクタ 694"/>
        <xdr:cNvCxnSpPr/>
      </xdr:nvCxnSpPr>
      <xdr:spPr>
        <a:xfrm>
          <a:off x="18778220" y="10260330"/>
          <a:ext cx="7315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60</xdr:row>
      <xdr:rowOff>154940</xdr:rowOff>
    </xdr:from>
    <xdr:to>
      <xdr:col>107</xdr:col>
      <xdr:colOff>101600</xdr:colOff>
      <xdr:row>61</xdr:row>
      <xdr:rowOff>85090</xdr:rowOff>
    </xdr:to>
    <xdr:sp macro="" textlink="">
      <xdr:nvSpPr>
        <xdr:cNvPr id="696" name="楕円 695"/>
        <xdr:cNvSpPr/>
      </xdr:nvSpPr>
      <xdr:spPr>
        <a:xfrm>
          <a:off x="17937480" y="1021334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61</xdr:row>
      <xdr:rowOff>34290</xdr:rowOff>
    </xdr:from>
    <xdr:to>
      <xdr:col>111</xdr:col>
      <xdr:colOff>177800</xdr:colOff>
      <xdr:row>61</xdr:row>
      <xdr:rowOff>34290</xdr:rowOff>
    </xdr:to>
    <xdr:cxnSp macro="">
      <xdr:nvCxnSpPr>
        <xdr:cNvPr id="697" name="直線コネクタ 696"/>
        <xdr:cNvCxnSpPr/>
      </xdr:nvCxnSpPr>
      <xdr:spPr>
        <a:xfrm>
          <a:off x="17988280" y="10260330"/>
          <a:ext cx="78994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60</xdr:row>
      <xdr:rowOff>154940</xdr:rowOff>
    </xdr:from>
    <xdr:to>
      <xdr:col>102</xdr:col>
      <xdr:colOff>165100</xdr:colOff>
      <xdr:row>61</xdr:row>
      <xdr:rowOff>85090</xdr:rowOff>
    </xdr:to>
    <xdr:sp macro="" textlink="">
      <xdr:nvSpPr>
        <xdr:cNvPr id="698" name="楕円 697"/>
        <xdr:cNvSpPr/>
      </xdr:nvSpPr>
      <xdr:spPr>
        <a:xfrm>
          <a:off x="17162780" y="1021334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61</xdr:row>
      <xdr:rowOff>34290</xdr:rowOff>
    </xdr:from>
    <xdr:to>
      <xdr:col>107</xdr:col>
      <xdr:colOff>50800</xdr:colOff>
      <xdr:row>61</xdr:row>
      <xdr:rowOff>34290</xdr:rowOff>
    </xdr:to>
    <xdr:cxnSp macro="">
      <xdr:nvCxnSpPr>
        <xdr:cNvPr id="699" name="直線コネクタ 698"/>
        <xdr:cNvCxnSpPr/>
      </xdr:nvCxnSpPr>
      <xdr:spPr>
        <a:xfrm>
          <a:off x="17213580" y="10260330"/>
          <a:ext cx="7747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60</xdr:row>
      <xdr:rowOff>154940</xdr:rowOff>
    </xdr:from>
    <xdr:to>
      <xdr:col>98</xdr:col>
      <xdr:colOff>38100</xdr:colOff>
      <xdr:row>61</xdr:row>
      <xdr:rowOff>85090</xdr:rowOff>
    </xdr:to>
    <xdr:sp macro="" textlink="">
      <xdr:nvSpPr>
        <xdr:cNvPr id="700" name="楕円 699"/>
        <xdr:cNvSpPr/>
      </xdr:nvSpPr>
      <xdr:spPr>
        <a:xfrm>
          <a:off x="16388080" y="1021334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61</xdr:row>
      <xdr:rowOff>34290</xdr:rowOff>
    </xdr:from>
    <xdr:to>
      <xdr:col>102</xdr:col>
      <xdr:colOff>114300</xdr:colOff>
      <xdr:row>61</xdr:row>
      <xdr:rowOff>34290</xdr:rowOff>
    </xdr:to>
    <xdr:cxnSp macro="">
      <xdr:nvCxnSpPr>
        <xdr:cNvPr id="701" name="直線コネクタ 700"/>
        <xdr:cNvCxnSpPr/>
      </xdr:nvCxnSpPr>
      <xdr:spPr>
        <a:xfrm>
          <a:off x="16431260" y="10260330"/>
          <a:ext cx="7823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59</xdr:row>
      <xdr:rowOff>78757</xdr:rowOff>
    </xdr:from>
    <xdr:ext cx="469744" cy="259045"/>
    <xdr:sp macro="" textlink="">
      <xdr:nvSpPr>
        <xdr:cNvPr id="702" name="n_1aveValue【保健センター・保健所】&#10;一人当たり面積"/>
        <xdr:cNvSpPr txBox="1"/>
      </xdr:nvSpPr>
      <xdr:spPr>
        <a:xfrm>
          <a:off x="18561127" y="99695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59</xdr:row>
      <xdr:rowOff>55897</xdr:rowOff>
    </xdr:from>
    <xdr:ext cx="469744" cy="259045"/>
    <xdr:sp macro="" textlink="">
      <xdr:nvSpPr>
        <xdr:cNvPr id="703" name="n_2aveValue【保健センター・保健所】&#10;一人当たり面積"/>
        <xdr:cNvSpPr txBox="1"/>
      </xdr:nvSpPr>
      <xdr:spPr>
        <a:xfrm>
          <a:off x="17776267" y="99466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58</xdr:row>
      <xdr:rowOff>135907</xdr:rowOff>
    </xdr:from>
    <xdr:ext cx="469744" cy="259045"/>
    <xdr:sp macro="" textlink="">
      <xdr:nvSpPr>
        <xdr:cNvPr id="704" name="n_3aveValue【保健センター・保健所】&#10;一人当たり面積"/>
        <xdr:cNvSpPr txBox="1"/>
      </xdr:nvSpPr>
      <xdr:spPr>
        <a:xfrm>
          <a:off x="17001567" y="98590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59</xdr:row>
      <xdr:rowOff>10177</xdr:rowOff>
    </xdr:from>
    <xdr:ext cx="469744" cy="259045"/>
    <xdr:sp macro="" textlink="">
      <xdr:nvSpPr>
        <xdr:cNvPr id="705" name="n_4aveValue【保健センター・保健所】&#10;一人当たり面積"/>
        <xdr:cNvSpPr txBox="1"/>
      </xdr:nvSpPr>
      <xdr:spPr>
        <a:xfrm>
          <a:off x="16226867" y="99009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61</xdr:row>
      <xdr:rowOff>76217</xdr:rowOff>
    </xdr:from>
    <xdr:ext cx="469744" cy="259045"/>
    <xdr:sp macro="" textlink="">
      <xdr:nvSpPr>
        <xdr:cNvPr id="706" name="n_1mainValue【保健センター・保健所】&#10;一人当たり面積"/>
        <xdr:cNvSpPr txBox="1"/>
      </xdr:nvSpPr>
      <xdr:spPr>
        <a:xfrm>
          <a:off x="18561127" y="103022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61</xdr:row>
      <xdr:rowOff>76217</xdr:rowOff>
    </xdr:from>
    <xdr:ext cx="469744" cy="259045"/>
    <xdr:sp macro="" textlink="">
      <xdr:nvSpPr>
        <xdr:cNvPr id="707" name="n_2mainValue【保健センター・保健所】&#10;一人当たり面積"/>
        <xdr:cNvSpPr txBox="1"/>
      </xdr:nvSpPr>
      <xdr:spPr>
        <a:xfrm>
          <a:off x="17776267" y="103022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61</xdr:row>
      <xdr:rowOff>76217</xdr:rowOff>
    </xdr:from>
    <xdr:ext cx="469744" cy="259045"/>
    <xdr:sp macro="" textlink="">
      <xdr:nvSpPr>
        <xdr:cNvPr id="708" name="n_3mainValue【保健センター・保健所】&#10;一人当たり面積"/>
        <xdr:cNvSpPr txBox="1"/>
      </xdr:nvSpPr>
      <xdr:spPr>
        <a:xfrm>
          <a:off x="17001567" y="103022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61</xdr:row>
      <xdr:rowOff>76217</xdr:rowOff>
    </xdr:from>
    <xdr:ext cx="469744" cy="259045"/>
    <xdr:sp macro="" textlink="">
      <xdr:nvSpPr>
        <xdr:cNvPr id="709" name="n_4mainValue【保健センター・保健所】&#10;一人当たり面積"/>
        <xdr:cNvSpPr txBox="1"/>
      </xdr:nvSpPr>
      <xdr:spPr>
        <a:xfrm>
          <a:off x="16226867" y="103022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68</xdr:row>
      <xdr:rowOff>152400</xdr:rowOff>
    </xdr:from>
    <xdr:to>
      <xdr:col>90</xdr:col>
      <xdr:colOff>25400</xdr:colOff>
      <xdr:row>72</xdr:row>
      <xdr:rowOff>101600</xdr:rowOff>
    </xdr:to>
    <xdr:sp macro="" textlink="">
      <xdr:nvSpPr>
        <xdr:cNvPr id="710" name="正方形/長方形 709"/>
        <xdr:cNvSpPr/>
      </xdr:nvSpPr>
      <xdr:spPr>
        <a:xfrm>
          <a:off x="10960100" y="11551920"/>
          <a:ext cx="415290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72</xdr:row>
      <xdr:rowOff>127000</xdr:rowOff>
    </xdr:from>
    <xdr:to>
      <xdr:col>74</xdr:col>
      <xdr:colOff>0</xdr:colOff>
      <xdr:row>74</xdr:row>
      <xdr:rowOff>38100</xdr:rowOff>
    </xdr:to>
    <xdr:sp macro="" textlink="">
      <xdr:nvSpPr>
        <xdr:cNvPr id="711" name="正方形/長方形 710"/>
        <xdr:cNvSpPr/>
      </xdr:nvSpPr>
      <xdr:spPr>
        <a:xfrm>
          <a:off x="110642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73</xdr:row>
      <xdr:rowOff>158750</xdr:rowOff>
    </xdr:from>
    <xdr:to>
      <xdr:col>74</xdr:col>
      <xdr:colOff>0</xdr:colOff>
      <xdr:row>75</xdr:row>
      <xdr:rowOff>69850</xdr:rowOff>
    </xdr:to>
    <xdr:sp macro="" textlink="">
      <xdr:nvSpPr>
        <xdr:cNvPr id="712" name="正方形/長方形 711"/>
        <xdr:cNvSpPr/>
      </xdr:nvSpPr>
      <xdr:spPr>
        <a:xfrm>
          <a:off x="110642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72</xdr:row>
      <xdr:rowOff>127000</xdr:rowOff>
    </xdr:from>
    <xdr:to>
      <xdr:col>79</xdr:col>
      <xdr:colOff>63500</xdr:colOff>
      <xdr:row>74</xdr:row>
      <xdr:rowOff>38100</xdr:rowOff>
    </xdr:to>
    <xdr:sp macro="" textlink="">
      <xdr:nvSpPr>
        <xdr:cNvPr id="713" name="正方形/長方形 712"/>
        <xdr:cNvSpPr/>
      </xdr:nvSpPr>
      <xdr:spPr>
        <a:xfrm>
          <a:off x="119659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73</xdr:row>
      <xdr:rowOff>158750</xdr:rowOff>
    </xdr:from>
    <xdr:to>
      <xdr:col>79</xdr:col>
      <xdr:colOff>63500</xdr:colOff>
      <xdr:row>75</xdr:row>
      <xdr:rowOff>69850</xdr:rowOff>
    </xdr:to>
    <xdr:sp macro="" textlink="">
      <xdr:nvSpPr>
        <xdr:cNvPr id="714" name="正方形/長方形 713"/>
        <xdr:cNvSpPr/>
      </xdr:nvSpPr>
      <xdr:spPr>
        <a:xfrm>
          <a:off x="119659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72</xdr:row>
      <xdr:rowOff>127000</xdr:rowOff>
    </xdr:from>
    <xdr:to>
      <xdr:col>85</xdr:col>
      <xdr:colOff>63500</xdr:colOff>
      <xdr:row>74</xdr:row>
      <xdr:rowOff>38100</xdr:rowOff>
    </xdr:to>
    <xdr:sp macro="" textlink="">
      <xdr:nvSpPr>
        <xdr:cNvPr id="715" name="正方形/長方形 714"/>
        <xdr:cNvSpPr/>
      </xdr:nvSpPr>
      <xdr:spPr>
        <a:xfrm>
          <a:off x="1297178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73</xdr:row>
      <xdr:rowOff>158750</xdr:rowOff>
    </xdr:from>
    <xdr:to>
      <xdr:col>85</xdr:col>
      <xdr:colOff>63500</xdr:colOff>
      <xdr:row>75</xdr:row>
      <xdr:rowOff>69850</xdr:rowOff>
    </xdr:to>
    <xdr:sp macro="" textlink="">
      <xdr:nvSpPr>
        <xdr:cNvPr id="716" name="正方形/長方形 715"/>
        <xdr:cNvSpPr/>
      </xdr:nvSpPr>
      <xdr:spPr>
        <a:xfrm>
          <a:off x="1297178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717" name="正方形/長方形 716"/>
        <xdr:cNvSpPr/>
      </xdr:nvSpPr>
      <xdr:spPr>
        <a:xfrm>
          <a:off x="10960100" y="12668250"/>
          <a:ext cx="415290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74</xdr:row>
      <xdr:rowOff>76200</xdr:rowOff>
    </xdr:from>
    <xdr:ext cx="298543" cy="225703"/>
    <xdr:sp macro="" textlink="">
      <xdr:nvSpPr>
        <xdr:cNvPr id="718" name="テキスト ボックス 717"/>
        <xdr:cNvSpPr txBox="1"/>
      </xdr:nvSpPr>
      <xdr:spPr>
        <a:xfrm>
          <a:off x="10922000" y="1248156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152400</xdr:rowOff>
    </xdr:from>
    <xdr:to>
      <xdr:col>89</xdr:col>
      <xdr:colOff>177800</xdr:colOff>
      <xdr:row>88</xdr:row>
      <xdr:rowOff>152400</xdr:rowOff>
    </xdr:to>
    <xdr:cxnSp macro="">
      <xdr:nvCxnSpPr>
        <xdr:cNvPr id="719" name="直線コネクタ 718"/>
        <xdr:cNvCxnSpPr/>
      </xdr:nvCxnSpPr>
      <xdr:spPr>
        <a:xfrm>
          <a:off x="10960100" y="1490472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88</xdr:row>
      <xdr:rowOff>10177</xdr:rowOff>
    </xdr:from>
    <xdr:ext cx="467179" cy="259045"/>
    <xdr:sp macro="" textlink="">
      <xdr:nvSpPr>
        <xdr:cNvPr id="720" name="テキスト ボックス 719"/>
        <xdr:cNvSpPr txBox="1"/>
      </xdr:nvSpPr>
      <xdr:spPr>
        <a:xfrm>
          <a:off x="10561501" y="1476249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86</xdr:row>
      <xdr:rowOff>38100</xdr:rowOff>
    </xdr:from>
    <xdr:to>
      <xdr:col>89</xdr:col>
      <xdr:colOff>177800</xdr:colOff>
      <xdr:row>86</xdr:row>
      <xdr:rowOff>38100</xdr:rowOff>
    </xdr:to>
    <xdr:cxnSp macro="">
      <xdr:nvCxnSpPr>
        <xdr:cNvPr id="721" name="直線コネクタ 720"/>
        <xdr:cNvCxnSpPr/>
      </xdr:nvCxnSpPr>
      <xdr:spPr>
        <a:xfrm>
          <a:off x="10960100" y="1445514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85</xdr:row>
      <xdr:rowOff>67327</xdr:rowOff>
    </xdr:from>
    <xdr:ext cx="403059" cy="259045"/>
    <xdr:sp macro="" textlink="">
      <xdr:nvSpPr>
        <xdr:cNvPr id="722" name="テキスト ボックス 721"/>
        <xdr:cNvSpPr txBox="1"/>
      </xdr:nvSpPr>
      <xdr:spPr>
        <a:xfrm>
          <a:off x="10602761" y="1431672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83</xdr:row>
      <xdr:rowOff>95250</xdr:rowOff>
    </xdr:from>
    <xdr:to>
      <xdr:col>89</xdr:col>
      <xdr:colOff>177800</xdr:colOff>
      <xdr:row>83</xdr:row>
      <xdr:rowOff>95250</xdr:rowOff>
    </xdr:to>
    <xdr:cxnSp macro="">
      <xdr:nvCxnSpPr>
        <xdr:cNvPr id="723" name="直線コネクタ 722"/>
        <xdr:cNvCxnSpPr/>
      </xdr:nvCxnSpPr>
      <xdr:spPr>
        <a:xfrm>
          <a:off x="10960100" y="1400937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82</xdr:row>
      <xdr:rowOff>124477</xdr:rowOff>
    </xdr:from>
    <xdr:ext cx="403059" cy="259045"/>
    <xdr:sp macro="" textlink="">
      <xdr:nvSpPr>
        <xdr:cNvPr id="724" name="テキスト ボックス 723"/>
        <xdr:cNvSpPr txBox="1"/>
      </xdr:nvSpPr>
      <xdr:spPr>
        <a:xfrm>
          <a:off x="10602761" y="1387095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80</xdr:row>
      <xdr:rowOff>152400</xdr:rowOff>
    </xdr:from>
    <xdr:to>
      <xdr:col>89</xdr:col>
      <xdr:colOff>177800</xdr:colOff>
      <xdr:row>80</xdr:row>
      <xdr:rowOff>152400</xdr:rowOff>
    </xdr:to>
    <xdr:cxnSp macro="">
      <xdr:nvCxnSpPr>
        <xdr:cNvPr id="725" name="直線コネクタ 724"/>
        <xdr:cNvCxnSpPr/>
      </xdr:nvCxnSpPr>
      <xdr:spPr>
        <a:xfrm>
          <a:off x="10960100" y="1356360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80</xdr:row>
      <xdr:rowOff>10177</xdr:rowOff>
    </xdr:from>
    <xdr:ext cx="403059" cy="259045"/>
    <xdr:sp macro="" textlink="">
      <xdr:nvSpPr>
        <xdr:cNvPr id="726" name="テキスト ボックス 725"/>
        <xdr:cNvSpPr txBox="1"/>
      </xdr:nvSpPr>
      <xdr:spPr>
        <a:xfrm>
          <a:off x="10602761" y="134213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78</xdr:row>
      <xdr:rowOff>38100</xdr:rowOff>
    </xdr:from>
    <xdr:to>
      <xdr:col>89</xdr:col>
      <xdr:colOff>177800</xdr:colOff>
      <xdr:row>78</xdr:row>
      <xdr:rowOff>38100</xdr:rowOff>
    </xdr:to>
    <xdr:cxnSp macro="">
      <xdr:nvCxnSpPr>
        <xdr:cNvPr id="727" name="直線コネクタ 726"/>
        <xdr:cNvCxnSpPr/>
      </xdr:nvCxnSpPr>
      <xdr:spPr>
        <a:xfrm>
          <a:off x="10960100" y="1311402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77</xdr:row>
      <xdr:rowOff>67327</xdr:rowOff>
    </xdr:from>
    <xdr:ext cx="403059" cy="259045"/>
    <xdr:sp macro="" textlink="">
      <xdr:nvSpPr>
        <xdr:cNvPr id="728" name="テキスト ボックス 727"/>
        <xdr:cNvSpPr txBox="1"/>
      </xdr:nvSpPr>
      <xdr:spPr>
        <a:xfrm>
          <a:off x="10602761" y="1297560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89</xdr:col>
      <xdr:colOff>177800</xdr:colOff>
      <xdr:row>75</xdr:row>
      <xdr:rowOff>95250</xdr:rowOff>
    </xdr:to>
    <xdr:cxnSp macro="">
      <xdr:nvCxnSpPr>
        <xdr:cNvPr id="729" name="直線コネクタ 728"/>
        <xdr:cNvCxnSpPr/>
      </xdr:nvCxnSpPr>
      <xdr:spPr>
        <a:xfrm>
          <a:off x="10960100" y="1266825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74</xdr:row>
      <xdr:rowOff>124477</xdr:rowOff>
    </xdr:from>
    <xdr:ext cx="338939" cy="259045"/>
    <xdr:sp macro="" textlink="">
      <xdr:nvSpPr>
        <xdr:cNvPr id="730" name="テキスト ボックス 729"/>
        <xdr:cNvSpPr txBox="1"/>
      </xdr:nvSpPr>
      <xdr:spPr>
        <a:xfrm>
          <a:off x="10666881" y="1252983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731" name="【消防施設】&#10;有形固定資産減価償却率グラフ枠"/>
        <xdr:cNvSpPr/>
      </xdr:nvSpPr>
      <xdr:spPr>
        <a:xfrm>
          <a:off x="10960100" y="12668250"/>
          <a:ext cx="415290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77</xdr:row>
      <xdr:rowOff>81535</xdr:rowOff>
    </xdr:from>
    <xdr:to>
      <xdr:col>85</xdr:col>
      <xdr:colOff>126364</xdr:colOff>
      <xdr:row>85</xdr:row>
      <xdr:rowOff>159258</xdr:rowOff>
    </xdr:to>
    <xdr:cxnSp macro="">
      <xdr:nvCxnSpPr>
        <xdr:cNvPr id="732" name="直線コネクタ 731"/>
        <xdr:cNvCxnSpPr/>
      </xdr:nvCxnSpPr>
      <xdr:spPr>
        <a:xfrm flipV="1">
          <a:off x="14375764" y="12989815"/>
          <a:ext cx="0" cy="1418843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85</xdr:row>
      <xdr:rowOff>163085</xdr:rowOff>
    </xdr:from>
    <xdr:ext cx="405111" cy="259045"/>
    <xdr:sp macro="" textlink="">
      <xdr:nvSpPr>
        <xdr:cNvPr id="733" name="【消防施設】&#10;有形固定資産減価償却率最小値テキスト"/>
        <xdr:cNvSpPr txBox="1"/>
      </xdr:nvSpPr>
      <xdr:spPr>
        <a:xfrm>
          <a:off x="14414500" y="1441248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77.8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85</xdr:row>
      <xdr:rowOff>159258</xdr:rowOff>
    </xdr:from>
    <xdr:to>
      <xdr:col>86</xdr:col>
      <xdr:colOff>25400</xdr:colOff>
      <xdr:row>85</xdr:row>
      <xdr:rowOff>159258</xdr:rowOff>
    </xdr:to>
    <xdr:cxnSp macro="">
      <xdr:nvCxnSpPr>
        <xdr:cNvPr id="734" name="直線コネクタ 733"/>
        <xdr:cNvCxnSpPr/>
      </xdr:nvCxnSpPr>
      <xdr:spPr>
        <a:xfrm>
          <a:off x="14287500" y="14408658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76</xdr:row>
      <xdr:rowOff>28212</xdr:rowOff>
    </xdr:from>
    <xdr:ext cx="405111" cy="259045"/>
    <xdr:sp macro="" textlink="">
      <xdr:nvSpPr>
        <xdr:cNvPr id="735" name="【消防施設】&#10;有形固定資産減価償却率最大値テキスト"/>
        <xdr:cNvSpPr txBox="1"/>
      </xdr:nvSpPr>
      <xdr:spPr>
        <a:xfrm>
          <a:off x="14414500" y="127688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77</xdr:row>
      <xdr:rowOff>81535</xdr:rowOff>
    </xdr:from>
    <xdr:to>
      <xdr:col>86</xdr:col>
      <xdr:colOff>25400</xdr:colOff>
      <xdr:row>77</xdr:row>
      <xdr:rowOff>81535</xdr:rowOff>
    </xdr:to>
    <xdr:cxnSp macro="">
      <xdr:nvCxnSpPr>
        <xdr:cNvPr id="736" name="直線コネクタ 735"/>
        <xdr:cNvCxnSpPr/>
      </xdr:nvCxnSpPr>
      <xdr:spPr>
        <a:xfrm>
          <a:off x="14287500" y="12989815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81</xdr:row>
      <xdr:rowOff>150892</xdr:rowOff>
    </xdr:from>
    <xdr:ext cx="405111" cy="259045"/>
    <xdr:sp macro="" textlink="">
      <xdr:nvSpPr>
        <xdr:cNvPr id="737" name="【消防施設】&#10;有形固定資産減価償却率平均値テキスト"/>
        <xdr:cNvSpPr txBox="1"/>
      </xdr:nvSpPr>
      <xdr:spPr>
        <a:xfrm>
          <a:off x="14414500" y="1372973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82</xdr:row>
      <xdr:rowOff>1015</xdr:rowOff>
    </xdr:from>
    <xdr:to>
      <xdr:col>85</xdr:col>
      <xdr:colOff>177800</xdr:colOff>
      <xdr:row>82</xdr:row>
      <xdr:rowOff>102615</xdr:rowOff>
    </xdr:to>
    <xdr:sp macro="" textlink="">
      <xdr:nvSpPr>
        <xdr:cNvPr id="738" name="フローチャート: 判断 737"/>
        <xdr:cNvSpPr/>
      </xdr:nvSpPr>
      <xdr:spPr>
        <a:xfrm>
          <a:off x="14325600" y="13747495"/>
          <a:ext cx="9398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82</xdr:row>
      <xdr:rowOff>119887</xdr:rowOff>
    </xdr:from>
    <xdr:to>
      <xdr:col>81</xdr:col>
      <xdr:colOff>101600</xdr:colOff>
      <xdr:row>83</xdr:row>
      <xdr:rowOff>50037</xdr:rowOff>
    </xdr:to>
    <xdr:sp macro="" textlink="">
      <xdr:nvSpPr>
        <xdr:cNvPr id="739" name="フローチャート: 判断 738"/>
        <xdr:cNvSpPr/>
      </xdr:nvSpPr>
      <xdr:spPr>
        <a:xfrm>
          <a:off x="13578840" y="13866367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82</xdr:row>
      <xdr:rowOff>83313</xdr:rowOff>
    </xdr:from>
    <xdr:to>
      <xdr:col>76</xdr:col>
      <xdr:colOff>165100</xdr:colOff>
      <xdr:row>83</xdr:row>
      <xdr:rowOff>13463</xdr:rowOff>
    </xdr:to>
    <xdr:sp macro="" textlink="">
      <xdr:nvSpPr>
        <xdr:cNvPr id="740" name="フローチャート: 判断 739"/>
        <xdr:cNvSpPr/>
      </xdr:nvSpPr>
      <xdr:spPr>
        <a:xfrm>
          <a:off x="12804140" y="13829793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81</xdr:row>
      <xdr:rowOff>145035</xdr:rowOff>
    </xdr:from>
    <xdr:to>
      <xdr:col>72</xdr:col>
      <xdr:colOff>38100</xdr:colOff>
      <xdr:row>82</xdr:row>
      <xdr:rowOff>75185</xdr:rowOff>
    </xdr:to>
    <xdr:sp macro="" textlink="">
      <xdr:nvSpPr>
        <xdr:cNvPr id="741" name="フローチャート: 判断 740"/>
        <xdr:cNvSpPr/>
      </xdr:nvSpPr>
      <xdr:spPr>
        <a:xfrm>
          <a:off x="12029440" y="13723875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82</xdr:row>
      <xdr:rowOff>23876</xdr:rowOff>
    </xdr:from>
    <xdr:to>
      <xdr:col>67</xdr:col>
      <xdr:colOff>101600</xdr:colOff>
      <xdr:row>82</xdr:row>
      <xdr:rowOff>125476</xdr:rowOff>
    </xdr:to>
    <xdr:sp macro="" textlink="">
      <xdr:nvSpPr>
        <xdr:cNvPr id="742" name="フローチャート: 判断 741"/>
        <xdr:cNvSpPr/>
      </xdr:nvSpPr>
      <xdr:spPr>
        <a:xfrm>
          <a:off x="11231880" y="1377035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88</xdr:row>
      <xdr:rowOff>149877</xdr:rowOff>
    </xdr:from>
    <xdr:ext cx="762000" cy="259045"/>
    <xdr:sp macro="" textlink="">
      <xdr:nvSpPr>
        <xdr:cNvPr id="743" name="テキスト ボックス 742"/>
        <xdr:cNvSpPr txBox="1"/>
      </xdr:nvSpPr>
      <xdr:spPr>
        <a:xfrm>
          <a:off x="1420876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88</xdr:row>
      <xdr:rowOff>149877</xdr:rowOff>
    </xdr:from>
    <xdr:ext cx="762000" cy="259045"/>
    <xdr:sp macro="" textlink="">
      <xdr:nvSpPr>
        <xdr:cNvPr id="744" name="テキスト ボックス 743"/>
        <xdr:cNvSpPr txBox="1"/>
      </xdr:nvSpPr>
      <xdr:spPr>
        <a:xfrm>
          <a:off x="134620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88</xdr:row>
      <xdr:rowOff>149877</xdr:rowOff>
    </xdr:from>
    <xdr:ext cx="762000" cy="259045"/>
    <xdr:sp macro="" textlink="">
      <xdr:nvSpPr>
        <xdr:cNvPr id="745" name="テキスト ボックス 744"/>
        <xdr:cNvSpPr txBox="1"/>
      </xdr:nvSpPr>
      <xdr:spPr>
        <a:xfrm>
          <a:off x="126873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88</xdr:row>
      <xdr:rowOff>149877</xdr:rowOff>
    </xdr:from>
    <xdr:ext cx="762000" cy="259045"/>
    <xdr:sp macro="" textlink="">
      <xdr:nvSpPr>
        <xdr:cNvPr id="746" name="テキスト ボックス 745"/>
        <xdr:cNvSpPr txBox="1"/>
      </xdr:nvSpPr>
      <xdr:spPr>
        <a:xfrm>
          <a:off x="1190498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88</xdr:row>
      <xdr:rowOff>149877</xdr:rowOff>
    </xdr:from>
    <xdr:ext cx="762000" cy="259045"/>
    <xdr:sp macro="" textlink="">
      <xdr:nvSpPr>
        <xdr:cNvPr id="747" name="テキスト ボックス 746"/>
        <xdr:cNvSpPr txBox="1"/>
      </xdr:nvSpPr>
      <xdr:spPr>
        <a:xfrm>
          <a:off x="111150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81</xdr:row>
      <xdr:rowOff>35306</xdr:rowOff>
    </xdr:from>
    <xdr:to>
      <xdr:col>85</xdr:col>
      <xdr:colOff>177800</xdr:colOff>
      <xdr:row>81</xdr:row>
      <xdr:rowOff>136906</xdr:rowOff>
    </xdr:to>
    <xdr:sp macro="" textlink="">
      <xdr:nvSpPr>
        <xdr:cNvPr id="748" name="楕円 747"/>
        <xdr:cNvSpPr/>
      </xdr:nvSpPr>
      <xdr:spPr>
        <a:xfrm>
          <a:off x="14325600" y="13614146"/>
          <a:ext cx="9398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80</xdr:row>
      <xdr:rowOff>58183</xdr:rowOff>
    </xdr:from>
    <xdr:ext cx="405111" cy="259045"/>
    <xdr:sp macro="" textlink="">
      <xdr:nvSpPr>
        <xdr:cNvPr id="749" name="【消防施設】&#10;有形固定資産減価償却率該当値テキスト"/>
        <xdr:cNvSpPr txBox="1"/>
      </xdr:nvSpPr>
      <xdr:spPr>
        <a:xfrm>
          <a:off x="14414500" y="1346938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81</xdr:row>
      <xdr:rowOff>7874</xdr:rowOff>
    </xdr:from>
    <xdr:to>
      <xdr:col>81</xdr:col>
      <xdr:colOff>101600</xdr:colOff>
      <xdr:row>81</xdr:row>
      <xdr:rowOff>109474</xdr:rowOff>
    </xdr:to>
    <xdr:sp macro="" textlink="">
      <xdr:nvSpPr>
        <xdr:cNvPr id="750" name="楕円 749"/>
        <xdr:cNvSpPr/>
      </xdr:nvSpPr>
      <xdr:spPr>
        <a:xfrm>
          <a:off x="13578840" y="1358671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81</xdr:row>
      <xdr:rowOff>58674</xdr:rowOff>
    </xdr:from>
    <xdr:to>
      <xdr:col>85</xdr:col>
      <xdr:colOff>127000</xdr:colOff>
      <xdr:row>81</xdr:row>
      <xdr:rowOff>86106</xdr:rowOff>
    </xdr:to>
    <xdr:cxnSp macro="">
      <xdr:nvCxnSpPr>
        <xdr:cNvPr id="751" name="直線コネクタ 750"/>
        <xdr:cNvCxnSpPr/>
      </xdr:nvCxnSpPr>
      <xdr:spPr>
        <a:xfrm>
          <a:off x="13629640" y="13637514"/>
          <a:ext cx="746760" cy="2743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80</xdr:row>
      <xdr:rowOff>142748</xdr:rowOff>
    </xdr:from>
    <xdr:to>
      <xdr:col>76</xdr:col>
      <xdr:colOff>165100</xdr:colOff>
      <xdr:row>81</xdr:row>
      <xdr:rowOff>72898</xdr:rowOff>
    </xdr:to>
    <xdr:sp macro="" textlink="">
      <xdr:nvSpPr>
        <xdr:cNvPr id="752" name="楕円 751"/>
        <xdr:cNvSpPr/>
      </xdr:nvSpPr>
      <xdr:spPr>
        <a:xfrm>
          <a:off x="12804140" y="13553948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81</xdr:row>
      <xdr:rowOff>22098</xdr:rowOff>
    </xdr:from>
    <xdr:to>
      <xdr:col>81</xdr:col>
      <xdr:colOff>50800</xdr:colOff>
      <xdr:row>81</xdr:row>
      <xdr:rowOff>58674</xdr:rowOff>
    </xdr:to>
    <xdr:cxnSp macro="">
      <xdr:nvCxnSpPr>
        <xdr:cNvPr id="753" name="直線コネクタ 752"/>
        <xdr:cNvCxnSpPr/>
      </xdr:nvCxnSpPr>
      <xdr:spPr>
        <a:xfrm>
          <a:off x="12854940" y="13600938"/>
          <a:ext cx="774700" cy="3657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80</xdr:row>
      <xdr:rowOff>97028</xdr:rowOff>
    </xdr:from>
    <xdr:to>
      <xdr:col>72</xdr:col>
      <xdr:colOff>38100</xdr:colOff>
      <xdr:row>81</xdr:row>
      <xdr:rowOff>27178</xdr:rowOff>
    </xdr:to>
    <xdr:sp macro="" textlink="">
      <xdr:nvSpPr>
        <xdr:cNvPr id="754" name="楕円 753"/>
        <xdr:cNvSpPr/>
      </xdr:nvSpPr>
      <xdr:spPr>
        <a:xfrm>
          <a:off x="12029440" y="13508228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80</xdr:row>
      <xdr:rowOff>147828</xdr:rowOff>
    </xdr:from>
    <xdr:to>
      <xdr:col>76</xdr:col>
      <xdr:colOff>114300</xdr:colOff>
      <xdr:row>81</xdr:row>
      <xdr:rowOff>22098</xdr:rowOff>
    </xdr:to>
    <xdr:cxnSp macro="">
      <xdr:nvCxnSpPr>
        <xdr:cNvPr id="755" name="直線コネクタ 754"/>
        <xdr:cNvCxnSpPr/>
      </xdr:nvCxnSpPr>
      <xdr:spPr>
        <a:xfrm>
          <a:off x="12072620" y="13559028"/>
          <a:ext cx="782320" cy="419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80</xdr:row>
      <xdr:rowOff>49022</xdr:rowOff>
    </xdr:from>
    <xdr:to>
      <xdr:col>67</xdr:col>
      <xdr:colOff>101600</xdr:colOff>
      <xdr:row>80</xdr:row>
      <xdr:rowOff>150622</xdr:rowOff>
    </xdr:to>
    <xdr:sp macro="" textlink="">
      <xdr:nvSpPr>
        <xdr:cNvPr id="756" name="楕円 755"/>
        <xdr:cNvSpPr/>
      </xdr:nvSpPr>
      <xdr:spPr>
        <a:xfrm>
          <a:off x="11231880" y="1346022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80</xdr:row>
      <xdr:rowOff>99822</xdr:rowOff>
    </xdr:from>
    <xdr:to>
      <xdr:col>71</xdr:col>
      <xdr:colOff>177800</xdr:colOff>
      <xdr:row>80</xdr:row>
      <xdr:rowOff>147828</xdr:rowOff>
    </xdr:to>
    <xdr:cxnSp macro="">
      <xdr:nvCxnSpPr>
        <xdr:cNvPr id="757" name="直線コネクタ 756"/>
        <xdr:cNvCxnSpPr/>
      </xdr:nvCxnSpPr>
      <xdr:spPr>
        <a:xfrm>
          <a:off x="11282680" y="13511022"/>
          <a:ext cx="789940" cy="480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83</xdr:row>
      <xdr:rowOff>41164</xdr:rowOff>
    </xdr:from>
    <xdr:ext cx="405111" cy="259045"/>
    <xdr:sp macro="" textlink="">
      <xdr:nvSpPr>
        <xdr:cNvPr id="758" name="n_1aveValue【消防施設】&#10;有形固定資産減価償却率"/>
        <xdr:cNvSpPr txBox="1"/>
      </xdr:nvSpPr>
      <xdr:spPr>
        <a:xfrm>
          <a:off x="13437244" y="1395528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83</xdr:row>
      <xdr:rowOff>4590</xdr:rowOff>
    </xdr:from>
    <xdr:ext cx="405111" cy="259045"/>
    <xdr:sp macro="" textlink="">
      <xdr:nvSpPr>
        <xdr:cNvPr id="759" name="n_2aveValue【消防施設】&#10;有形固定資産減価償却率"/>
        <xdr:cNvSpPr txBox="1"/>
      </xdr:nvSpPr>
      <xdr:spPr>
        <a:xfrm>
          <a:off x="12675244" y="1391871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82</xdr:row>
      <xdr:rowOff>66312</xdr:rowOff>
    </xdr:from>
    <xdr:ext cx="405111" cy="259045"/>
    <xdr:sp macro="" textlink="">
      <xdr:nvSpPr>
        <xdr:cNvPr id="760" name="n_3aveValue【消防施設】&#10;有形固定資産減価償却率"/>
        <xdr:cNvSpPr txBox="1"/>
      </xdr:nvSpPr>
      <xdr:spPr>
        <a:xfrm>
          <a:off x="11900544" y="138127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82</xdr:row>
      <xdr:rowOff>116603</xdr:rowOff>
    </xdr:from>
    <xdr:ext cx="405111" cy="259045"/>
    <xdr:sp macro="" textlink="">
      <xdr:nvSpPr>
        <xdr:cNvPr id="761" name="n_4aveValue【消防施設】&#10;有形固定資産減価償却率"/>
        <xdr:cNvSpPr txBox="1"/>
      </xdr:nvSpPr>
      <xdr:spPr>
        <a:xfrm>
          <a:off x="11102984" y="1386308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79</xdr:row>
      <xdr:rowOff>126001</xdr:rowOff>
    </xdr:from>
    <xdr:ext cx="405111" cy="259045"/>
    <xdr:sp macro="" textlink="">
      <xdr:nvSpPr>
        <xdr:cNvPr id="762" name="n_1mainValue【消防施設】&#10;有形固定資産減価償却率"/>
        <xdr:cNvSpPr txBox="1"/>
      </xdr:nvSpPr>
      <xdr:spPr>
        <a:xfrm>
          <a:off x="13437244" y="1336956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43.4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79</xdr:row>
      <xdr:rowOff>89425</xdr:rowOff>
    </xdr:from>
    <xdr:ext cx="405111" cy="259045"/>
    <xdr:sp macro="" textlink="">
      <xdr:nvSpPr>
        <xdr:cNvPr id="763" name="n_2mainValue【消防施設】&#10;有形固定資産減価償却率"/>
        <xdr:cNvSpPr txBox="1"/>
      </xdr:nvSpPr>
      <xdr:spPr>
        <a:xfrm>
          <a:off x="12675244" y="1333298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41.8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79</xdr:row>
      <xdr:rowOff>43705</xdr:rowOff>
    </xdr:from>
    <xdr:ext cx="405111" cy="259045"/>
    <xdr:sp macro="" textlink="">
      <xdr:nvSpPr>
        <xdr:cNvPr id="764" name="n_3mainValue【消防施設】&#10;有形固定資産減価償却率"/>
        <xdr:cNvSpPr txBox="1"/>
      </xdr:nvSpPr>
      <xdr:spPr>
        <a:xfrm>
          <a:off x="11900544" y="1328726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39.8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78</xdr:row>
      <xdr:rowOff>167149</xdr:rowOff>
    </xdr:from>
    <xdr:ext cx="405111" cy="259045"/>
    <xdr:sp macro="" textlink="">
      <xdr:nvSpPr>
        <xdr:cNvPr id="765" name="n_4mainValue【消防施設】&#10;有形固定資産減価償却率"/>
        <xdr:cNvSpPr txBox="1"/>
      </xdr:nvSpPr>
      <xdr:spPr>
        <a:xfrm>
          <a:off x="11102984" y="1324306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37.7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152400</xdr:rowOff>
    </xdr:from>
    <xdr:to>
      <xdr:col>120</xdr:col>
      <xdr:colOff>152400</xdr:colOff>
      <xdr:row>72</xdr:row>
      <xdr:rowOff>101600</xdr:rowOff>
    </xdr:to>
    <xdr:sp macro="" textlink="">
      <xdr:nvSpPr>
        <xdr:cNvPr id="766" name="正方形/長方形 765"/>
        <xdr:cNvSpPr/>
      </xdr:nvSpPr>
      <xdr:spPr>
        <a:xfrm>
          <a:off x="16093440" y="11551920"/>
          <a:ext cx="4175760" cy="61976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72</xdr:row>
      <xdr:rowOff>127000</xdr:rowOff>
    </xdr:from>
    <xdr:to>
      <xdr:col>104</xdr:col>
      <xdr:colOff>127000</xdr:colOff>
      <xdr:row>74</xdr:row>
      <xdr:rowOff>38100</xdr:rowOff>
    </xdr:to>
    <xdr:sp macro="" textlink="">
      <xdr:nvSpPr>
        <xdr:cNvPr id="767" name="正方形/長方形 766"/>
        <xdr:cNvSpPr/>
      </xdr:nvSpPr>
      <xdr:spPr>
        <a:xfrm>
          <a:off x="1622044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73</xdr:row>
      <xdr:rowOff>158750</xdr:rowOff>
    </xdr:from>
    <xdr:to>
      <xdr:col>104</xdr:col>
      <xdr:colOff>127000</xdr:colOff>
      <xdr:row>75</xdr:row>
      <xdr:rowOff>69850</xdr:rowOff>
    </xdr:to>
    <xdr:sp macro="" textlink="">
      <xdr:nvSpPr>
        <xdr:cNvPr id="768" name="正方形/長方形 767"/>
        <xdr:cNvSpPr/>
      </xdr:nvSpPr>
      <xdr:spPr>
        <a:xfrm>
          <a:off x="1622044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72</xdr:row>
      <xdr:rowOff>127000</xdr:rowOff>
    </xdr:from>
    <xdr:to>
      <xdr:col>110</xdr:col>
      <xdr:colOff>0</xdr:colOff>
      <xdr:row>74</xdr:row>
      <xdr:rowOff>38100</xdr:rowOff>
    </xdr:to>
    <xdr:sp macro="" textlink="">
      <xdr:nvSpPr>
        <xdr:cNvPr id="769" name="正方形/長方形 768"/>
        <xdr:cNvSpPr/>
      </xdr:nvSpPr>
      <xdr:spPr>
        <a:xfrm>
          <a:off x="1709928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73</xdr:row>
      <xdr:rowOff>158750</xdr:rowOff>
    </xdr:from>
    <xdr:to>
      <xdr:col>110</xdr:col>
      <xdr:colOff>0</xdr:colOff>
      <xdr:row>75</xdr:row>
      <xdr:rowOff>69850</xdr:rowOff>
    </xdr:to>
    <xdr:sp macro="" textlink="">
      <xdr:nvSpPr>
        <xdr:cNvPr id="770" name="正方形/長方形 769"/>
        <xdr:cNvSpPr/>
      </xdr:nvSpPr>
      <xdr:spPr>
        <a:xfrm>
          <a:off x="1709928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72</xdr:row>
      <xdr:rowOff>127000</xdr:rowOff>
    </xdr:from>
    <xdr:to>
      <xdr:col>116</xdr:col>
      <xdr:colOff>0</xdr:colOff>
      <xdr:row>74</xdr:row>
      <xdr:rowOff>38100</xdr:rowOff>
    </xdr:to>
    <xdr:sp macro="" textlink="">
      <xdr:nvSpPr>
        <xdr:cNvPr id="771" name="正方形/長方形 770"/>
        <xdr:cNvSpPr/>
      </xdr:nvSpPr>
      <xdr:spPr>
        <a:xfrm>
          <a:off x="18105120" y="1219708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73</xdr:row>
      <xdr:rowOff>158750</xdr:rowOff>
    </xdr:from>
    <xdr:to>
      <xdr:col>116</xdr:col>
      <xdr:colOff>0</xdr:colOff>
      <xdr:row>75</xdr:row>
      <xdr:rowOff>69850</xdr:rowOff>
    </xdr:to>
    <xdr:sp macro="" textlink="">
      <xdr:nvSpPr>
        <xdr:cNvPr id="772" name="正方形/長方形 771"/>
        <xdr:cNvSpPr/>
      </xdr:nvSpPr>
      <xdr:spPr>
        <a:xfrm>
          <a:off x="18105120" y="1239647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773" name="正方形/長方形 772"/>
        <xdr:cNvSpPr/>
      </xdr:nvSpPr>
      <xdr:spPr>
        <a:xfrm>
          <a:off x="16093440" y="12668250"/>
          <a:ext cx="4175760" cy="223647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74</xdr:row>
      <xdr:rowOff>76200</xdr:rowOff>
    </xdr:from>
    <xdr:ext cx="349839" cy="225703"/>
    <xdr:sp macro="" textlink="">
      <xdr:nvSpPr>
        <xdr:cNvPr id="774" name="テキスト ボックス 773"/>
        <xdr:cNvSpPr txBox="1"/>
      </xdr:nvSpPr>
      <xdr:spPr>
        <a:xfrm>
          <a:off x="16078200" y="1248156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152400</xdr:rowOff>
    </xdr:from>
    <xdr:to>
      <xdr:col>120</xdr:col>
      <xdr:colOff>114300</xdr:colOff>
      <xdr:row>88</xdr:row>
      <xdr:rowOff>152400</xdr:rowOff>
    </xdr:to>
    <xdr:cxnSp macro="">
      <xdr:nvCxnSpPr>
        <xdr:cNvPr id="775" name="直線コネクタ 774"/>
        <xdr:cNvCxnSpPr/>
      </xdr:nvCxnSpPr>
      <xdr:spPr>
        <a:xfrm>
          <a:off x="16093440" y="1490472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86</xdr:row>
      <xdr:rowOff>114300</xdr:rowOff>
    </xdr:from>
    <xdr:to>
      <xdr:col>120</xdr:col>
      <xdr:colOff>114300</xdr:colOff>
      <xdr:row>86</xdr:row>
      <xdr:rowOff>114300</xdr:rowOff>
    </xdr:to>
    <xdr:cxnSp macro="">
      <xdr:nvCxnSpPr>
        <xdr:cNvPr id="776" name="直線コネクタ 775"/>
        <xdr:cNvCxnSpPr/>
      </xdr:nvCxnSpPr>
      <xdr:spPr>
        <a:xfrm>
          <a:off x="16093440" y="1453134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85</xdr:row>
      <xdr:rowOff>143527</xdr:rowOff>
    </xdr:from>
    <xdr:ext cx="467179" cy="259045"/>
    <xdr:sp macro="" textlink="">
      <xdr:nvSpPr>
        <xdr:cNvPr id="777" name="テキスト ボックス 776"/>
        <xdr:cNvSpPr txBox="1"/>
      </xdr:nvSpPr>
      <xdr:spPr>
        <a:xfrm>
          <a:off x="15694841" y="1439292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84</xdr:row>
      <xdr:rowOff>76200</xdr:rowOff>
    </xdr:from>
    <xdr:to>
      <xdr:col>120</xdr:col>
      <xdr:colOff>114300</xdr:colOff>
      <xdr:row>84</xdr:row>
      <xdr:rowOff>76200</xdr:rowOff>
    </xdr:to>
    <xdr:cxnSp macro="">
      <xdr:nvCxnSpPr>
        <xdr:cNvPr id="778" name="直線コネクタ 777"/>
        <xdr:cNvCxnSpPr/>
      </xdr:nvCxnSpPr>
      <xdr:spPr>
        <a:xfrm>
          <a:off x="16093440" y="1415796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83</xdr:row>
      <xdr:rowOff>105427</xdr:rowOff>
    </xdr:from>
    <xdr:ext cx="467179" cy="259045"/>
    <xdr:sp macro="" textlink="">
      <xdr:nvSpPr>
        <xdr:cNvPr id="779" name="テキスト ボックス 778"/>
        <xdr:cNvSpPr txBox="1"/>
      </xdr:nvSpPr>
      <xdr:spPr>
        <a:xfrm>
          <a:off x="15694841" y="1401954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82</xdr:row>
      <xdr:rowOff>38100</xdr:rowOff>
    </xdr:from>
    <xdr:to>
      <xdr:col>120</xdr:col>
      <xdr:colOff>114300</xdr:colOff>
      <xdr:row>82</xdr:row>
      <xdr:rowOff>38100</xdr:rowOff>
    </xdr:to>
    <xdr:cxnSp macro="">
      <xdr:nvCxnSpPr>
        <xdr:cNvPr id="780" name="直線コネクタ 779"/>
        <xdr:cNvCxnSpPr/>
      </xdr:nvCxnSpPr>
      <xdr:spPr>
        <a:xfrm>
          <a:off x="16093440" y="1378458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81</xdr:row>
      <xdr:rowOff>67327</xdr:rowOff>
    </xdr:from>
    <xdr:ext cx="467179" cy="259045"/>
    <xdr:sp macro="" textlink="">
      <xdr:nvSpPr>
        <xdr:cNvPr id="781" name="テキスト ボックス 780"/>
        <xdr:cNvSpPr txBox="1"/>
      </xdr:nvSpPr>
      <xdr:spPr>
        <a:xfrm>
          <a:off x="15694841" y="1364616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80</xdr:row>
      <xdr:rowOff>0</xdr:rowOff>
    </xdr:from>
    <xdr:to>
      <xdr:col>120</xdr:col>
      <xdr:colOff>114300</xdr:colOff>
      <xdr:row>80</xdr:row>
      <xdr:rowOff>0</xdr:rowOff>
    </xdr:to>
    <xdr:cxnSp macro="">
      <xdr:nvCxnSpPr>
        <xdr:cNvPr id="782" name="直線コネクタ 781"/>
        <xdr:cNvCxnSpPr/>
      </xdr:nvCxnSpPr>
      <xdr:spPr>
        <a:xfrm>
          <a:off x="16093440" y="1341120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79</xdr:row>
      <xdr:rowOff>29227</xdr:rowOff>
    </xdr:from>
    <xdr:ext cx="467179" cy="259045"/>
    <xdr:sp macro="" textlink="">
      <xdr:nvSpPr>
        <xdr:cNvPr id="783" name="テキスト ボックス 782"/>
        <xdr:cNvSpPr txBox="1"/>
      </xdr:nvSpPr>
      <xdr:spPr>
        <a:xfrm>
          <a:off x="15694841" y="132727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77</xdr:row>
      <xdr:rowOff>133350</xdr:rowOff>
    </xdr:from>
    <xdr:to>
      <xdr:col>120</xdr:col>
      <xdr:colOff>114300</xdr:colOff>
      <xdr:row>77</xdr:row>
      <xdr:rowOff>133350</xdr:rowOff>
    </xdr:to>
    <xdr:cxnSp macro="">
      <xdr:nvCxnSpPr>
        <xdr:cNvPr id="784" name="直線コネクタ 783"/>
        <xdr:cNvCxnSpPr/>
      </xdr:nvCxnSpPr>
      <xdr:spPr>
        <a:xfrm>
          <a:off x="16093440" y="130416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76</xdr:row>
      <xdr:rowOff>162577</xdr:rowOff>
    </xdr:from>
    <xdr:ext cx="467179" cy="259045"/>
    <xdr:sp macro="" textlink="">
      <xdr:nvSpPr>
        <xdr:cNvPr id="785" name="テキスト ボックス 784"/>
        <xdr:cNvSpPr txBox="1"/>
      </xdr:nvSpPr>
      <xdr:spPr>
        <a:xfrm>
          <a:off x="15694841" y="129032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114300</xdr:colOff>
      <xdr:row>75</xdr:row>
      <xdr:rowOff>95250</xdr:rowOff>
    </xdr:to>
    <xdr:cxnSp macro="">
      <xdr:nvCxnSpPr>
        <xdr:cNvPr id="786" name="直線コネクタ 785"/>
        <xdr:cNvCxnSpPr/>
      </xdr:nvCxnSpPr>
      <xdr:spPr>
        <a:xfrm>
          <a:off x="16093440" y="1266825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74</xdr:row>
      <xdr:rowOff>124477</xdr:rowOff>
    </xdr:from>
    <xdr:ext cx="467179" cy="259045"/>
    <xdr:sp macro="" textlink="">
      <xdr:nvSpPr>
        <xdr:cNvPr id="787" name="テキスト ボックス 786"/>
        <xdr:cNvSpPr txBox="1"/>
      </xdr:nvSpPr>
      <xdr:spPr>
        <a:xfrm>
          <a:off x="15694841" y="125298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788" name="【消防施設】&#10;一人当たり面積グラフ枠"/>
        <xdr:cNvSpPr/>
      </xdr:nvSpPr>
      <xdr:spPr>
        <a:xfrm>
          <a:off x="16093440" y="12668250"/>
          <a:ext cx="4175760" cy="223647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78</xdr:row>
      <xdr:rowOff>144780</xdr:rowOff>
    </xdr:from>
    <xdr:to>
      <xdr:col>116</xdr:col>
      <xdr:colOff>62864</xdr:colOff>
      <xdr:row>85</xdr:row>
      <xdr:rowOff>140970</xdr:rowOff>
    </xdr:to>
    <xdr:cxnSp macro="">
      <xdr:nvCxnSpPr>
        <xdr:cNvPr id="789" name="直線コネクタ 788"/>
        <xdr:cNvCxnSpPr/>
      </xdr:nvCxnSpPr>
      <xdr:spPr>
        <a:xfrm flipV="1">
          <a:off x="19509104" y="13220700"/>
          <a:ext cx="0" cy="116967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85</xdr:row>
      <xdr:rowOff>144797</xdr:rowOff>
    </xdr:from>
    <xdr:ext cx="469744" cy="259045"/>
    <xdr:sp macro="" textlink="">
      <xdr:nvSpPr>
        <xdr:cNvPr id="790" name="【消防施設】&#10;一人当たり面積最小値テキスト"/>
        <xdr:cNvSpPr txBox="1"/>
      </xdr:nvSpPr>
      <xdr:spPr>
        <a:xfrm>
          <a:off x="19547840" y="143941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85</xdr:row>
      <xdr:rowOff>140970</xdr:rowOff>
    </xdr:from>
    <xdr:to>
      <xdr:col>116</xdr:col>
      <xdr:colOff>152400</xdr:colOff>
      <xdr:row>85</xdr:row>
      <xdr:rowOff>140970</xdr:rowOff>
    </xdr:to>
    <xdr:cxnSp macro="">
      <xdr:nvCxnSpPr>
        <xdr:cNvPr id="791" name="直線コネクタ 790"/>
        <xdr:cNvCxnSpPr/>
      </xdr:nvCxnSpPr>
      <xdr:spPr>
        <a:xfrm>
          <a:off x="19443700" y="1439037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77</xdr:row>
      <xdr:rowOff>91457</xdr:rowOff>
    </xdr:from>
    <xdr:ext cx="469744" cy="259045"/>
    <xdr:sp macro="" textlink="">
      <xdr:nvSpPr>
        <xdr:cNvPr id="792" name="【消防施設】&#10;一人当たり面積最大値テキスト"/>
        <xdr:cNvSpPr txBox="1"/>
      </xdr:nvSpPr>
      <xdr:spPr>
        <a:xfrm>
          <a:off x="19547840" y="129997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78</xdr:row>
      <xdr:rowOff>144780</xdr:rowOff>
    </xdr:from>
    <xdr:to>
      <xdr:col>116</xdr:col>
      <xdr:colOff>152400</xdr:colOff>
      <xdr:row>78</xdr:row>
      <xdr:rowOff>144780</xdr:rowOff>
    </xdr:to>
    <xdr:cxnSp macro="">
      <xdr:nvCxnSpPr>
        <xdr:cNvPr id="793" name="直線コネクタ 792"/>
        <xdr:cNvCxnSpPr/>
      </xdr:nvCxnSpPr>
      <xdr:spPr>
        <a:xfrm>
          <a:off x="19443700" y="13220700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82</xdr:row>
      <xdr:rowOff>82566</xdr:rowOff>
    </xdr:from>
    <xdr:ext cx="469744" cy="259045"/>
    <xdr:sp macro="" textlink="">
      <xdr:nvSpPr>
        <xdr:cNvPr id="794" name="【消防施設】&#10;一人当たり面積平均値テキスト"/>
        <xdr:cNvSpPr txBox="1"/>
      </xdr:nvSpPr>
      <xdr:spPr>
        <a:xfrm>
          <a:off x="19547840" y="13829046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83</xdr:row>
      <xdr:rowOff>59689</xdr:rowOff>
    </xdr:from>
    <xdr:to>
      <xdr:col>116</xdr:col>
      <xdr:colOff>114300</xdr:colOff>
      <xdr:row>83</xdr:row>
      <xdr:rowOff>161289</xdr:rowOff>
    </xdr:to>
    <xdr:sp macro="" textlink="">
      <xdr:nvSpPr>
        <xdr:cNvPr id="795" name="フローチャート: 判断 794"/>
        <xdr:cNvSpPr/>
      </xdr:nvSpPr>
      <xdr:spPr>
        <a:xfrm>
          <a:off x="19458940" y="1397380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83</xdr:row>
      <xdr:rowOff>74930</xdr:rowOff>
    </xdr:from>
    <xdr:to>
      <xdr:col>112</xdr:col>
      <xdr:colOff>38100</xdr:colOff>
      <xdr:row>84</xdr:row>
      <xdr:rowOff>5080</xdr:rowOff>
    </xdr:to>
    <xdr:sp macro="" textlink="">
      <xdr:nvSpPr>
        <xdr:cNvPr id="796" name="フローチャート: 判断 795"/>
        <xdr:cNvSpPr/>
      </xdr:nvSpPr>
      <xdr:spPr>
        <a:xfrm>
          <a:off x="18735040" y="13989050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83</xdr:row>
      <xdr:rowOff>67311</xdr:rowOff>
    </xdr:from>
    <xdr:to>
      <xdr:col>107</xdr:col>
      <xdr:colOff>101600</xdr:colOff>
      <xdr:row>83</xdr:row>
      <xdr:rowOff>168911</xdr:rowOff>
    </xdr:to>
    <xdr:sp macro="" textlink="">
      <xdr:nvSpPr>
        <xdr:cNvPr id="797" name="フローチャート: 判断 796"/>
        <xdr:cNvSpPr/>
      </xdr:nvSpPr>
      <xdr:spPr>
        <a:xfrm>
          <a:off x="17937480" y="1398143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83</xdr:row>
      <xdr:rowOff>52070</xdr:rowOff>
    </xdr:from>
    <xdr:to>
      <xdr:col>102</xdr:col>
      <xdr:colOff>165100</xdr:colOff>
      <xdr:row>83</xdr:row>
      <xdr:rowOff>153670</xdr:rowOff>
    </xdr:to>
    <xdr:sp macro="" textlink="">
      <xdr:nvSpPr>
        <xdr:cNvPr id="798" name="フローチャート: 判断 797"/>
        <xdr:cNvSpPr/>
      </xdr:nvSpPr>
      <xdr:spPr>
        <a:xfrm>
          <a:off x="17162780" y="1396619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83</xdr:row>
      <xdr:rowOff>67311</xdr:rowOff>
    </xdr:from>
    <xdr:to>
      <xdr:col>98</xdr:col>
      <xdr:colOff>38100</xdr:colOff>
      <xdr:row>83</xdr:row>
      <xdr:rowOff>168911</xdr:rowOff>
    </xdr:to>
    <xdr:sp macro="" textlink="">
      <xdr:nvSpPr>
        <xdr:cNvPr id="799" name="フローチャート: 判断 798"/>
        <xdr:cNvSpPr/>
      </xdr:nvSpPr>
      <xdr:spPr>
        <a:xfrm>
          <a:off x="16388080" y="13981431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88</xdr:row>
      <xdr:rowOff>149877</xdr:rowOff>
    </xdr:from>
    <xdr:ext cx="762000" cy="259045"/>
    <xdr:sp macro="" textlink="">
      <xdr:nvSpPr>
        <xdr:cNvPr id="800" name="テキスト ボックス 799"/>
        <xdr:cNvSpPr txBox="1"/>
      </xdr:nvSpPr>
      <xdr:spPr>
        <a:xfrm>
          <a:off x="1934210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88</xdr:row>
      <xdr:rowOff>149877</xdr:rowOff>
    </xdr:from>
    <xdr:ext cx="762000" cy="259045"/>
    <xdr:sp macro="" textlink="">
      <xdr:nvSpPr>
        <xdr:cNvPr id="801" name="テキスト ボックス 800"/>
        <xdr:cNvSpPr txBox="1"/>
      </xdr:nvSpPr>
      <xdr:spPr>
        <a:xfrm>
          <a:off x="1861058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88</xdr:row>
      <xdr:rowOff>149877</xdr:rowOff>
    </xdr:from>
    <xdr:ext cx="762000" cy="259045"/>
    <xdr:sp macro="" textlink="">
      <xdr:nvSpPr>
        <xdr:cNvPr id="802" name="テキスト ボックス 801"/>
        <xdr:cNvSpPr txBox="1"/>
      </xdr:nvSpPr>
      <xdr:spPr>
        <a:xfrm>
          <a:off x="178206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88</xdr:row>
      <xdr:rowOff>149877</xdr:rowOff>
    </xdr:from>
    <xdr:ext cx="762000" cy="259045"/>
    <xdr:sp macro="" textlink="">
      <xdr:nvSpPr>
        <xdr:cNvPr id="803" name="テキスト ボックス 802"/>
        <xdr:cNvSpPr txBox="1"/>
      </xdr:nvSpPr>
      <xdr:spPr>
        <a:xfrm>
          <a:off x="1704594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88</xdr:row>
      <xdr:rowOff>149877</xdr:rowOff>
    </xdr:from>
    <xdr:ext cx="762000" cy="259045"/>
    <xdr:sp macro="" textlink="">
      <xdr:nvSpPr>
        <xdr:cNvPr id="804" name="テキスト ボックス 803"/>
        <xdr:cNvSpPr txBox="1"/>
      </xdr:nvSpPr>
      <xdr:spPr>
        <a:xfrm>
          <a:off x="16263620" y="1490219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83</xdr:row>
      <xdr:rowOff>128270</xdr:rowOff>
    </xdr:from>
    <xdr:to>
      <xdr:col>116</xdr:col>
      <xdr:colOff>114300</xdr:colOff>
      <xdr:row>84</xdr:row>
      <xdr:rowOff>58420</xdr:rowOff>
    </xdr:to>
    <xdr:sp macro="" textlink="">
      <xdr:nvSpPr>
        <xdr:cNvPr id="805" name="楕円 804"/>
        <xdr:cNvSpPr/>
      </xdr:nvSpPr>
      <xdr:spPr>
        <a:xfrm>
          <a:off x="19458940" y="1404239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83</xdr:row>
      <xdr:rowOff>106697</xdr:rowOff>
    </xdr:from>
    <xdr:ext cx="469744" cy="259045"/>
    <xdr:sp macro="" textlink="">
      <xdr:nvSpPr>
        <xdr:cNvPr id="806" name="【消防施設】&#10;一人当たり面積該当値テキスト"/>
        <xdr:cNvSpPr txBox="1"/>
      </xdr:nvSpPr>
      <xdr:spPr>
        <a:xfrm>
          <a:off x="19547840" y="140208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83</xdr:row>
      <xdr:rowOff>128270</xdr:rowOff>
    </xdr:from>
    <xdr:to>
      <xdr:col>112</xdr:col>
      <xdr:colOff>38100</xdr:colOff>
      <xdr:row>84</xdr:row>
      <xdr:rowOff>58420</xdr:rowOff>
    </xdr:to>
    <xdr:sp macro="" textlink="">
      <xdr:nvSpPr>
        <xdr:cNvPr id="807" name="楕円 806"/>
        <xdr:cNvSpPr/>
      </xdr:nvSpPr>
      <xdr:spPr>
        <a:xfrm>
          <a:off x="18735040" y="1404239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84</xdr:row>
      <xdr:rowOff>7620</xdr:rowOff>
    </xdr:from>
    <xdr:to>
      <xdr:col>116</xdr:col>
      <xdr:colOff>63500</xdr:colOff>
      <xdr:row>84</xdr:row>
      <xdr:rowOff>7620</xdr:rowOff>
    </xdr:to>
    <xdr:cxnSp macro="">
      <xdr:nvCxnSpPr>
        <xdr:cNvPr id="808" name="直線コネクタ 807"/>
        <xdr:cNvCxnSpPr/>
      </xdr:nvCxnSpPr>
      <xdr:spPr>
        <a:xfrm>
          <a:off x="18778220" y="14089380"/>
          <a:ext cx="7315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83</xdr:row>
      <xdr:rowOff>128270</xdr:rowOff>
    </xdr:from>
    <xdr:to>
      <xdr:col>107</xdr:col>
      <xdr:colOff>101600</xdr:colOff>
      <xdr:row>84</xdr:row>
      <xdr:rowOff>58420</xdr:rowOff>
    </xdr:to>
    <xdr:sp macro="" textlink="">
      <xdr:nvSpPr>
        <xdr:cNvPr id="809" name="楕円 808"/>
        <xdr:cNvSpPr/>
      </xdr:nvSpPr>
      <xdr:spPr>
        <a:xfrm>
          <a:off x="17937480" y="1404239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84</xdr:row>
      <xdr:rowOff>7620</xdr:rowOff>
    </xdr:from>
    <xdr:to>
      <xdr:col>111</xdr:col>
      <xdr:colOff>177800</xdr:colOff>
      <xdr:row>84</xdr:row>
      <xdr:rowOff>7620</xdr:rowOff>
    </xdr:to>
    <xdr:cxnSp macro="">
      <xdr:nvCxnSpPr>
        <xdr:cNvPr id="810" name="直線コネクタ 809"/>
        <xdr:cNvCxnSpPr/>
      </xdr:nvCxnSpPr>
      <xdr:spPr>
        <a:xfrm>
          <a:off x="17988280" y="14089380"/>
          <a:ext cx="78994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83</xdr:row>
      <xdr:rowOff>128270</xdr:rowOff>
    </xdr:from>
    <xdr:to>
      <xdr:col>102</xdr:col>
      <xdr:colOff>165100</xdr:colOff>
      <xdr:row>84</xdr:row>
      <xdr:rowOff>58420</xdr:rowOff>
    </xdr:to>
    <xdr:sp macro="" textlink="">
      <xdr:nvSpPr>
        <xdr:cNvPr id="811" name="楕円 810"/>
        <xdr:cNvSpPr/>
      </xdr:nvSpPr>
      <xdr:spPr>
        <a:xfrm>
          <a:off x="17162780" y="14042390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84</xdr:row>
      <xdr:rowOff>7620</xdr:rowOff>
    </xdr:from>
    <xdr:to>
      <xdr:col>107</xdr:col>
      <xdr:colOff>50800</xdr:colOff>
      <xdr:row>84</xdr:row>
      <xdr:rowOff>7620</xdr:rowOff>
    </xdr:to>
    <xdr:cxnSp macro="">
      <xdr:nvCxnSpPr>
        <xdr:cNvPr id="812" name="直線コネクタ 811"/>
        <xdr:cNvCxnSpPr/>
      </xdr:nvCxnSpPr>
      <xdr:spPr>
        <a:xfrm>
          <a:off x="17213580" y="14089380"/>
          <a:ext cx="7747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83</xdr:row>
      <xdr:rowOff>120650</xdr:rowOff>
    </xdr:from>
    <xdr:to>
      <xdr:col>98</xdr:col>
      <xdr:colOff>38100</xdr:colOff>
      <xdr:row>84</xdr:row>
      <xdr:rowOff>50800</xdr:rowOff>
    </xdr:to>
    <xdr:sp macro="" textlink="">
      <xdr:nvSpPr>
        <xdr:cNvPr id="813" name="楕円 812"/>
        <xdr:cNvSpPr/>
      </xdr:nvSpPr>
      <xdr:spPr>
        <a:xfrm>
          <a:off x="16388080" y="14034770"/>
          <a:ext cx="7874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84</xdr:row>
      <xdr:rowOff>0</xdr:rowOff>
    </xdr:from>
    <xdr:to>
      <xdr:col>102</xdr:col>
      <xdr:colOff>114300</xdr:colOff>
      <xdr:row>84</xdr:row>
      <xdr:rowOff>7620</xdr:rowOff>
    </xdr:to>
    <xdr:cxnSp macro="">
      <xdr:nvCxnSpPr>
        <xdr:cNvPr id="814" name="直線コネクタ 813"/>
        <xdr:cNvCxnSpPr/>
      </xdr:nvCxnSpPr>
      <xdr:spPr>
        <a:xfrm>
          <a:off x="16431260" y="14081760"/>
          <a:ext cx="782320" cy="76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82</xdr:row>
      <xdr:rowOff>21607</xdr:rowOff>
    </xdr:from>
    <xdr:ext cx="469744" cy="259045"/>
    <xdr:sp macro="" textlink="">
      <xdr:nvSpPr>
        <xdr:cNvPr id="815" name="n_1aveValue【消防施設】&#10;一人当たり面積"/>
        <xdr:cNvSpPr txBox="1"/>
      </xdr:nvSpPr>
      <xdr:spPr>
        <a:xfrm>
          <a:off x="18561127" y="137680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82</xdr:row>
      <xdr:rowOff>13988</xdr:rowOff>
    </xdr:from>
    <xdr:ext cx="469744" cy="259045"/>
    <xdr:sp macro="" textlink="">
      <xdr:nvSpPr>
        <xdr:cNvPr id="816" name="n_2aveValue【消防施設】&#10;一人当たり面積"/>
        <xdr:cNvSpPr txBox="1"/>
      </xdr:nvSpPr>
      <xdr:spPr>
        <a:xfrm>
          <a:off x="17776267" y="1376046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81</xdr:row>
      <xdr:rowOff>170197</xdr:rowOff>
    </xdr:from>
    <xdr:ext cx="469744" cy="259045"/>
    <xdr:sp macro="" textlink="">
      <xdr:nvSpPr>
        <xdr:cNvPr id="817" name="n_3aveValue【消防施設】&#10;一人当たり面積"/>
        <xdr:cNvSpPr txBox="1"/>
      </xdr:nvSpPr>
      <xdr:spPr>
        <a:xfrm>
          <a:off x="17001567" y="137490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82</xdr:row>
      <xdr:rowOff>13988</xdr:rowOff>
    </xdr:from>
    <xdr:ext cx="469744" cy="259045"/>
    <xdr:sp macro="" textlink="">
      <xdr:nvSpPr>
        <xdr:cNvPr id="818" name="n_4aveValue【消防施設】&#10;一人当たり面積"/>
        <xdr:cNvSpPr txBox="1"/>
      </xdr:nvSpPr>
      <xdr:spPr>
        <a:xfrm>
          <a:off x="16226867" y="1376046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84</xdr:row>
      <xdr:rowOff>49547</xdr:rowOff>
    </xdr:from>
    <xdr:ext cx="469744" cy="259045"/>
    <xdr:sp macro="" textlink="">
      <xdr:nvSpPr>
        <xdr:cNvPr id="819" name="n_1mainValue【消防施設】&#10;一人当たり面積"/>
        <xdr:cNvSpPr txBox="1"/>
      </xdr:nvSpPr>
      <xdr:spPr>
        <a:xfrm>
          <a:off x="18561127" y="141313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84</xdr:row>
      <xdr:rowOff>49547</xdr:rowOff>
    </xdr:from>
    <xdr:ext cx="469744" cy="259045"/>
    <xdr:sp macro="" textlink="">
      <xdr:nvSpPr>
        <xdr:cNvPr id="820" name="n_2mainValue【消防施設】&#10;一人当たり面積"/>
        <xdr:cNvSpPr txBox="1"/>
      </xdr:nvSpPr>
      <xdr:spPr>
        <a:xfrm>
          <a:off x="17776267" y="141313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84</xdr:row>
      <xdr:rowOff>49547</xdr:rowOff>
    </xdr:from>
    <xdr:ext cx="469744" cy="259045"/>
    <xdr:sp macro="" textlink="">
      <xdr:nvSpPr>
        <xdr:cNvPr id="821" name="n_3mainValue【消防施設】&#10;一人当たり面積"/>
        <xdr:cNvSpPr txBox="1"/>
      </xdr:nvSpPr>
      <xdr:spPr>
        <a:xfrm>
          <a:off x="17001567" y="141313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84</xdr:row>
      <xdr:rowOff>41927</xdr:rowOff>
    </xdr:from>
    <xdr:ext cx="469744" cy="259045"/>
    <xdr:sp macro="" textlink="">
      <xdr:nvSpPr>
        <xdr:cNvPr id="822" name="n_4mainValue【消防施設】&#10;一人当たり面積"/>
        <xdr:cNvSpPr txBox="1"/>
      </xdr:nvSpPr>
      <xdr:spPr>
        <a:xfrm>
          <a:off x="16226867" y="141236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91</xdr:row>
      <xdr:rowOff>19050</xdr:rowOff>
    </xdr:from>
    <xdr:to>
      <xdr:col>90</xdr:col>
      <xdr:colOff>25400</xdr:colOff>
      <xdr:row>94</xdr:row>
      <xdr:rowOff>139700</xdr:rowOff>
    </xdr:to>
    <xdr:sp macro="" textlink="">
      <xdr:nvSpPr>
        <xdr:cNvPr id="823" name="正方形/長方形 822"/>
        <xdr:cNvSpPr/>
      </xdr:nvSpPr>
      <xdr:spPr>
        <a:xfrm>
          <a:off x="10960100" y="15274290"/>
          <a:ext cx="415290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庁舎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94</xdr:row>
      <xdr:rowOff>165100</xdr:rowOff>
    </xdr:from>
    <xdr:to>
      <xdr:col>74</xdr:col>
      <xdr:colOff>0</xdr:colOff>
      <xdr:row>96</xdr:row>
      <xdr:rowOff>76200</xdr:rowOff>
    </xdr:to>
    <xdr:sp macro="" textlink="">
      <xdr:nvSpPr>
        <xdr:cNvPr id="824" name="正方形/長方形 823"/>
        <xdr:cNvSpPr/>
      </xdr:nvSpPr>
      <xdr:spPr>
        <a:xfrm>
          <a:off x="110642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96</xdr:row>
      <xdr:rowOff>25400</xdr:rowOff>
    </xdr:from>
    <xdr:to>
      <xdr:col>74</xdr:col>
      <xdr:colOff>0</xdr:colOff>
      <xdr:row>97</xdr:row>
      <xdr:rowOff>107950</xdr:rowOff>
    </xdr:to>
    <xdr:sp macro="" textlink="">
      <xdr:nvSpPr>
        <xdr:cNvPr id="825" name="正方形/長方形 824"/>
        <xdr:cNvSpPr/>
      </xdr:nvSpPr>
      <xdr:spPr>
        <a:xfrm>
          <a:off x="110642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94</xdr:row>
      <xdr:rowOff>165100</xdr:rowOff>
    </xdr:from>
    <xdr:to>
      <xdr:col>79</xdr:col>
      <xdr:colOff>63500</xdr:colOff>
      <xdr:row>96</xdr:row>
      <xdr:rowOff>76200</xdr:rowOff>
    </xdr:to>
    <xdr:sp macro="" textlink="">
      <xdr:nvSpPr>
        <xdr:cNvPr id="826" name="正方形/長方形 825"/>
        <xdr:cNvSpPr/>
      </xdr:nvSpPr>
      <xdr:spPr>
        <a:xfrm>
          <a:off x="119659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96</xdr:row>
      <xdr:rowOff>25400</xdr:rowOff>
    </xdr:from>
    <xdr:to>
      <xdr:col>79</xdr:col>
      <xdr:colOff>63500</xdr:colOff>
      <xdr:row>97</xdr:row>
      <xdr:rowOff>107950</xdr:rowOff>
    </xdr:to>
    <xdr:sp macro="" textlink="">
      <xdr:nvSpPr>
        <xdr:cNvPr id="827" name="正方形/長方形 826"/>
        <xdr:cNvSpPr/>
      </xdr:nvSpPr>
      <xdr:spPr>
        <a:xfrm>
          <a:off x="119659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94</xdr:row>
      <xdr:rowOff>165100</xdr:rowOff>
    </xdr:from>
    <xdr:to>
      <xdr:col>85</xdr:col>
      <xdr:colOff>63500</xdr:colOff>
      <xdr:row>96</xdr:row>
      <xdr:rowOff>76200</xdr:rowOff>
    </xdr:to>
    <xdr:sp macro="" textlink="">
      <xdr:nvSpPr>
        <xdr:cNvPr id="828" name="正方形/長方形 827"/>
        <xdr:cNvSpPr/>
      </xdr:nvSpPr>
      <xdr:spPr>
        <a:xfrm>
          <a:off x="1297178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96</xdr:row>
      <xdr:rowOff>25400</xdr:rowOff>
    </xdr:from>
    <xdr:to>
      <xdr:col>85</xdr:col>
      <xdr:colOff>63500</xdr:colOff>
      <xdr:row>97</xdr:row>
      <xdr:rowOff>107950</xdr:rowOff>
    </xdr:to>
    <xdr:sp macro="" textlink="">
      <xdr:nvSpPr>
        <xdr:cNvPr id="829" name="正方形/長方形 828"/>
        <xdr:cNvSpPr/>
      </xdr:nvSpPr>
      <xdr:spPr>
        <a:xfrm>
          <a:off x="1297178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830" name="正方形/長方形 829"/>
        <xdr:cNvSpPr/>
      </xdr:nvSpPr>
      <xdr:spPr>
        <a:xfrm>
          <a:off x="10960100" y="16394430"/>
          <a:ext cx="4152900" cy="223266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96</xdr:row>
      <xdr:rowOff>114300</xdr:rowOff>
    </xdr:from>
    <xdr:ext cx="298543" cy="225703"/>
    <xdr:sp macro="" textlink="">
      <xdr:nvSpPr>
        <xdr:cNvPr id="831" name="テキスト ボックス 830"/>
        <xdr:cNvSpPr txBox="1"/>
      </xdr:nvSpPr>
      <xdr:spPr>
        <a:xfrm>
          <a:off x="10922000" y="1620774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111</xdr:row>
      <xdr:rowOff>19050</xdr:rowOff>
    </xdr:from>
    <xdr:to>
      <xdr:col>89</xdr:col>
      <xdr:colOff>177800</xdr:colOff>
      <xdr:row>111</xdr:row>
      <xdr:rowOff>19050</xdr:rowOff>
    </xdr:to>
    <xdr:cxnSp macro="">
      <xdr:nvCxnSpPr>
        <xdr:cNvPr id="832" name="直線コネクタ 831"/>
        <xdr:cNvCxnSpPr/>
      </xdr:nvCxnSpPr>
      <xdr:spPr>
        <a:xfrm>
          <a:off x="10960100" y="1862709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110</xdr:row>
      <xdr:rowOff>48277</xdr:rowOff>
    </xdr:from>
    <xdr:ext cx="467179" cy="259045"/>
    <xdr:sp macro="" textlink="">
      <xdr:nvSpPr>
        <xdr:cNvPr id="833" name="テキスト ボックス 832"/>
        <xdr:cNvSpPr txBox="1"/>
      </xdr:nvSpPr>
      <xdr:spPr>
        <a:xfrm>
          <a:off x="10561501" y="184886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109</xdr:row>
      <xdr:rowOff>35379</xdr:rowOff>
    </xdr:from>
    <xdr:to>
      <xdr:col>89</xdr:col>
      <xdr:colOff>177800</xdr:colOff>
      <xdr:row>109</xdr:row>
      <xdr:rowOff>35379</xdr:rowOff>
    </xdr:to>
    <xdr:cxnSp macro="">
      <xdr:nvCxnSpPr>
        <xdr:cNvPr id="834" name="直線コネクタ 833"/>
        <xdr:cNvCxnSpPr/>
      </xdr:nvCxnSpPr>
      <xdr:spPr>
        <a:xfrm>
          <a:off x="10960100" y="18308139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108</xdr:row>
      <xdr:rowOff>64606</xdr:rowOff>
    </xdr:from>
    <xdr:ext cx="467179" cy="259045"/>
    <xdr:sp macro="" textlink="">
      <xdr:nvSpPr>
        <xdr:cNvPr id="835" name="テキスト ボックス 834"/>
        <xdr:cNvSpPr txBox="1"/>
      </xdr:nvSpPr>
      <xdr:spPr>
        <a:xfrm>
          <a:off x="10561501" y="1816972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107</xdr:row>
      <xdr:rowOff>51707</xdr:rowOff>
    </xdr:from>
    <xdr:to>
      <xdr:col>89</xdr:col>
      <xdr:colOff>177800</xdr:colOff>
      <xdr:row>107</xdr:row>
      <xdr:rowOff>51707</xdr:rowOff>
    </xdr:to>
    <xdr:cxnSp macro="">
      <xdr:nvCxnSpPr>
        <xdr:cNvPr id="836" name="直線コネクタ 835"/>
        <xdr:cNvCxnSpPr/>
      </xdr:nvCxnSpPr>
      <xdr:spPr>
        <a:xfrm>
          <a:off x="10960100" y="17989187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106</xdr:row>
      <xdr:rowOff>80934</xdr:rowOff>
    </xdr:from>
    <xdr:ext cx="403059" cy="259045"/>
    <xdr:sp macro="" textlink="">
      <xdr:nvSpPr>
        <xdr:cNvPr id="837" name="テキスト ボックス 836"/>
        <xdr:cNvSpPr txBox="1"/>
      </xdr:nvSpPr>
      <xdr:spPr>
        <a:xfrm>
          <a:off x="10602761" y="1785077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105</xdr:row>
      <xdr:rowOff>68036</xdr:rowOff>
    </xdr:from>
    <xdr:to>
      <xdr:col>89</xdr:col>
      <xdr:colOff>177800</xdr:colOff>
      <xdr:row>105</xdr:row>
      <xdr:rowOff>68036</xdr:rowOff>
    </xdr:to>
    <xdr:cxnSp macro="">
      <xdr:nvCxnSpPr>
        <xdr:cNvPr id="838" name="直線コネクタ 837"/>
        <xdr:cNvCxnSpPr/>
      </xdr:nvCxnSpPr>
      <xdr:spPr>
        <a:xfrm>
          <a:off x="10960100" y="17670236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104</xdr:row>
      <xdr:rowOff>97263</xdr:rowOff>
    </xdr:from>
    <xdr:ext cx="403059" cy="259045"/>
    <xdr:sp macro="" textlink="">
      <xdr:nvSpPr>
        <xdr:cNvPr id="839" name="テキスト ボックス 838"/>
        <xdr:cNvSpPr txBox="1"/>
      </xdr:nvSpPr>
      <xdr:spPr>
        <a:xfrm>
          <a:off x="10602761" y="1753182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103</xdr:row>
      <xdr:rowOff>84364</xdr:rowOff>
    </xdr:from>
    <xdr:to>
      <xdr:col>89</xdr:col>
      <xdr:colOff>177800</xdr:colOff>
      <xdr:row>103</xdr:row>
      <xdr:rowOff>84364</xdr:rowOff>
    </xdr:to>
    <xdr:cxnSp macro="">
      <xdr:nvCxnSpPr>
        <xdr:cNvPr id="840" name="直線コネクタ 839"/>
        <xdr:cNvCxnSpPr/>
      </xdr:nvCxnSpPr>
      <xdr:spPr>
        <a:xfrm>
          <a:off x="10960100" y="17351284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102</xdr:row>
      <xdr:rowOff>113591</xdr:rowOff>
    </xdr:from>
    <xdr:ext cx="403059" cy="259045"/>
    <xdr:sp macro="" textlink="">
      <xdr:nvSpPr>
        <xdr:cNvPr id="841" name="テキスト ボックス 840"/>
        <xdr:cNvSpPr txBox="1"/>
      </xdr:nvSpPr>
      <xdr:spPr>
        <a:xfrm>
          <a:off x="10602761" y="1721287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101</xdr:row>
      <xdr:rowOff>100693</xdr:rowOff>
    </xdr:from>
    <xdr:to>
      <xdr:col>89</xdr:col>
      <xdr:colOff>177800</xdr:colOff>
      <xdr:row>101</xdr:row>
      <xdr:rowOff>100693</xdr:rowOff>
    </xdr:to>
    <xdr:cxnSp macro="">
      <xdr:nvCxnSpPr>
        <xdr:cNvPr id="842" name="直線コネクタ 841"/>
        <xdr:cNvCxnSpPr/>
      </xdr:nvCxnSpPr>
      <xdr:spPr>
        <a:xfrm>
          <a:off x="10960100" y="17032333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100</xdr:row>
      <xdr:rowOff>129920</xdr:rowOff>
    </xdr:from>
    <xdr:ext cx="403059" cy="259045"/>
    <xdr:sp macro="" textlink="">
      <xdr:nvSpPr>
        <xdr:cNvPr id="843" name="テキスト ボックス 842"/>
        <xdr:cNvSpPr txBox="1"/>
      </xdr:nvSpPr>
      <xdr:spPr>
        <a:xfrm>
          <a:off x="10602761" y="16893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99</xdr:row>
      <xdr:rowOff>117021</xdr:rowOff>
    </xdr:from>
    <xdr:to>
      <xdr:col>89</xdr:col>
      <xdr:colOff>177800</xdr:colOff>
      <xdr:row>99</xdr:row>
      <xdr:rowOff>117021</xdr:rowOff>
    </xdr:to>
    <xdr:cxnSp macro="">
      <xdr:nvCxnSpPr>
        <xdr:cNvPr id="844" name="直線コネクタ 843"/>
        <xdr:cNvCxnSpPr/>
      </xdr:nvCxnSpPr>
      <xdr:spPr>
        <a:xfrm>
          <a:off x="10960100" y="16713381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98</xdr:row>
      <xdr:rowOff>146248</xdr:rowOff>
    </xdr:from>
    <xdr:ext cx="338939" cy="259045"/>
    <xdr:sp macro="" textlink="">
      <xdr:nvSpPr>
        <xdr:cNvPr id="845" name="テキスト ボックス 844"/>
        <xdr:cNvSpPr txBox="1"/>
      </xdr:nvSpPr>
      <xdr:spPr>
        <a:xfrm>
          <a:off x="10666881" y="1657496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89</xdr:col>
      <xdr:colOff>177800</xdr:colOff>
      <xdr:row>97</xdr:row>
      <xdr:rowOff>133350</xdr:rowOff>
    </xdr:to>
    <xdr:cxnSp macro="">
      <xdr:nvCxnSpPr>
        <xdr:cNvPr id="846" name="直線コネクタ 845"/>
        <xdr:cNvCxnSpPr/>
      </xdr:nvCxnSpPr>
      <xdr:spPr>
        <a:xfrm>
          <a:off x="10960100" y="16394430"/>
          <a:ext cx="413004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847" name="【庁舎】&#10;有形固定資産減価償却率グラフ枠"/>
        <xdr:cNvSpPr/>
      </xdr:nvSpPr>
      <xdr:spPr>
        <a:xfrm>
          <a:off x="10960100" y="16394430"/>
          <a:ext cx="4152900" cy="223266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100</xdr:row>
      <xdr:rowOff>66402</xdr:rowOff>
    </xdr:from>
    <xdr:to>
      <xdr:col>85</xdr:col>
      <xdr:colOff>126364</xdr:colOff>
      <xdr:row>108</xdr:row>
      <xdr:rowOff>156211</xdr:rowOff>
    </xdr:to>
    <xdr:cxnSp macro="">
      <xdr:nvCxnSpPr>
        <xdr:cNvPr id="848" name="直線コネクタ 847"/>
        <xdr:cNvCxnSpPr/>
      </xdr:nvCxnSpPr>
      <xdr:spPr>
        <a:xfrm flipV="1">
          <a:off x="14375764" y="16830402"/>
          <a:ext cx="0" cy="143092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108</xdr:row>
      <xdr:rowOff>160038</xdr:rowOff>
    </xdr:from>
    <xdr:ext cx="405111" cy="259045"/>
    <xdr:sp macro="" textlink="">
      <xdr:nvSpPr>
        <xdr:cNvPr id="849" name="【庁舎】&#10;有形固定資産減価償却率最小値テキスト"/>
        <xdr:cNvSpPr txBox="1"/>
      </xdr:nvSpPr>
      <xdr:spPr>
        <a:xfrm>
          <a:off x="14414500" y="1826515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96.9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108</xdr:row>
      <xdr:rowOff>156211</xdr:rowOff>
    </xdr:from>
    <xdr:to>
      <xdr:col>86</xdr:col>
      <xdr:colOff>25400</xdr:colOff>
      <xdr:row>108</xdr:row>
      <xdr:rowOff>156211</xdr:rowOff>
    </xdr:to>
    <xdr:cxnSp macro="">
      <xdr:nvCxnSpPr>
        <xdr:cNvPr id="850" name="直線コネクタ 849"/>
        <xdr:cNvCxnSpPr/>
      </xdr:nvCxnSpPr>
      <xdr:spPr>
        <a:xfrm>
          <a:off x="14287500" y="18261331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99</xdr:row>
      <xdr:rowOff>13079</xdr:rowOff>
    </xdr:from>
    <xdr:ext cx="340478" cy="259045"/>
    <xdr:sp macro="" textlink="">
      <xdr:nvSpPr>
        <xdr:cNvPr id="851" name="【庁舎】&#10;有形固定資産減価償却率最大値テキスト"/>
        <xdr:cNvSpPr txBox="1"/>
      </xdr:nvSpPr>
      <xdr:spPr>
        <a:xfrm>
          <a:off x="14414500" y="16609439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100</xdr:row>
      <xdr:rowOff>66402</xdr:rowOff>
    </xdr:from>
    <xdr:to>
      <xdr:col>86</xdr:col>
      <xdr:colOff>25400</xdr:colOff>
      <xdr:row>100</xdr:row>
      <xdr:rowOff>66402</xdr:rowOff>
    </xdr:to>
    <xdr:cxnSp macro="">
      <xdr:nvCxnSpPr>
        <xdr:cNvPr id="852" name="直線コネクタ 851"/>
        <xdr:cNvCxnSpPr/>
      </xdr:nvCxnSpPr>
      <xdr:spPr>
        <a:xfrm>
          <a:off x="14287500" y="16830402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103</xdr:row>
      <xdr:rowOff>62972</xdr:rowOff>
    </xdr:from>
    <xdr:ext cx="405111" cy="259045"/>
    <xdr:sp macro="" textlink="">
      <xdr:nvSpPr>
        <xdr:cNvPr id="853" name="【庁舎】&#10;有形固定資産減価償却率平均値テキスト"/>
        <xdr:cNvSpPr txBox="1"/>
      </xdr:nvSpPr>
      <xdr:spPr>
        <a:xfrm>
          <a:off x="14414500" y="1732989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104</xdr:row>
      <xdr:rowOff>40095</xdr:rowOff>
    </xdr:from>
    <xdr:to>
      <xdr:col>85</xdr:col>
      <xdr:colOff>177800</xdr:colOff>
      <xdr:row>104</xdr:row>
      <xdr:rowOff>141695</xdr:rowOff>
    </xdr:to>
    <xdr:sp macro="" textlink="">
      <xdr:nvSpPr>
        <xdr:cNvPr id="854" name="フローチャート: 判断 853"/>
        <xdr:cNvSpPr/>
      </xdr:nvSpPr>
      <xdr:spPr>
        <a:xfrm>
          <a:off x="14325600" y="17474655"/>
          <a:ext cx="9398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104</xdr:row>
      <xdr:rowOff>51526</xdr:rowOff>
    </xdr:from>
    <xdr:to>
      <xdr:col>81</xdr:col>
      <xdr:colOff>101600</xdr:colOff>
      <xdr:row>104</xdr:row>
      <xdr:rowOff>153126</xdr:rowOff>
    </xdr:to>
    <xdr:sp macro="" textlink="">
      <xdr:nvSpPr>
        <xdr:cNvPr id="855" name="フローチャート: 判断 854"/>
        <xdr:cNvSpPr/>
      </xdr:nvSpPr>
      <xdr:spPr>
        <a:xfrm>
          <a:off x="13578840" y="174860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104</xdr:row>
      <xdr:rowOff>89081</xdr:rowOff>
    </xdr:from>
    <xdr:to>
      <xdr:col>76</xdr:col>
      <xdr:colOff>165100</xdr:colOff>
      <xdr:row>105</xdr:row>
      <xdr:rowOff>19231</xdr:rowOff>
    </xdr:to>
    <xdr:sp macro="" textlink="">
      <xdr:nvSpPr>
        <xdr:cNvPr id="856" name="フローチャート: 判断 855"/>
        <xdr:cNvSpPr/>
      </xdr:nvSpPr>
      <xdr:spPr>
        <a:xfrm>
          <a:off x="12804140" y="17523641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104</xdr:row>
      <xdr:rowOff>28666</xdr:rowOff>
    </xdr:from>
    <xdr:to>
      <xdr:col>72</xdr:col>
      <xdr:colOff>38100</xdr:colOff>
      <xdr:row>104</xdr:row>
      <xdr:rowOff>130266</xdr:rowOff>
    </xdr:to>
    <xdr:sp macro="" textlink="">
      <xdr:nvSpPr>
        <xdr:cNvPr id="857" name="フローチャート: 判断 856"/>
        <xdr:cNvSpPr/>
      </xdr:nvSpPr>
      <xdr:spPr>
        <a:xfrm>
          <a:off x="12029440" y="17463226"/>
          <a:ext cx="7874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104</xdr:row>
      <xdr:rowOff>40095</xdr:rowOff>
    </xdr:from>
    <xdr:to>
      <xdr:col>67</xdr:col>
      <xdr:colOff>101600</xdr:colOff>
      <xdr:row>104</xdr:row>
      <xdr:rowOff>141695</xdr:rowOff>
    </xdr:to>
    <xdr:sp macro="" textlink="">
      <xdr:nvSpPr>
        <xdr:cNvPr id="858" name="フローチャート: 判断 857"/>
        <xdr:cNvSpPr/>
      </xdr:nvSpPr>
      <xdr:spPr>
        <a:xfrm>
          <a:off x="11231880" y="174746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111</xdr:row>
      <xdr:rowOff>16527</xdr:rowOff>
    </xdr:from>
    <xdr:ext cx="762000" cy="259045"/>
    <xdr:sp macro="" textlink="">
      <xdr:nvSpPr>
        <xdr:cNvPr id="859" name="テキスト ボックス 858"/>
        <xdr:cNvSpPr txBox="1"/>
      </xdr:nvSpPr>
      <xdr:spPr>
        <a:xfrm>
          <a:off x="1420876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111</xdr:row>
      <xdr:rowOff>16527</xdr:rowOff>
    </xdr:from>
    <xdr:ext cx="762000" cy="259045"/>
    <xdr:sp macro="" textlink="">
      <xdr:nvSpPr>
        <xdr:cNvPr id="860" name="テキスト ボックス 859"/>
        <xdr:cNvSpPr txBox="1"/>
      </xdr:nvSpPr>
      <xdr:spPr>
        <a:xfrm>
          <a:off x="134620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111</xdr:row>
      <xdr:rowOff>16527</xdr:rowOff>
    </xdr:from>
    <xdr:ext cx="762000" cy="259045"/>
    <xdr:sp macro="" textlink="">
      <xdr:nvSpPr>
        <xdr:cNvPr id="861" name="テキスト ボックス 860"/>
        <xdr:cNvSpPr txBox="1"/>
      </xdr:nvSpPr>
      <xdr:spPr>
        <a:xfrm>
          <a:off x="126873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111</xdr:row>
      <xdr:rowOff>16527</xdr:rowOff>
    </xdr:from>
    <xdr:ext cx="762000" cy="259045"/>
    <xdr:sp macro="" textlink="">
      <xdr:nvSpPr>
        <xdr:cNvPr id="862" name="テキスト ボックス 861"/>
        <xdr:cNvSpPr txBox="1"/>
      </xdr:nvSpPr>
      <xdr:spPr>
        <a:xfrm>
          <a:off x="1190498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111</xdr:row>
      <xdr:rowOff>16527</xdr:rowOff>
    </xdr:from>
    <xdr:ext cx="762000" cy="259045"/>
    <xdr:sp macro="" textlink="">
      <xdr:nvSpPr>
        <xdr:cNvPr id="863" name="テキスト ボックス 862"/>
        <xdr:cNvSpPr txBox="1"/>
      </xdr:nvSpPr>
      <xdr:spPr>
        <a:xfrm>
          <a:off x="111150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105</xdr:row>
      <xdr:rowOff>97245</xdr:rowOff>
    </xdr:from>
    <xdr:to>
      <xdr:col>85</xdr:col>
      <xdr:colOff>177800</xdr:colOff>
      <xdr:row>106</xdr:row>
      <xdr:rowOff>27395</xdr:rowOff>
    </xdr:to>
    <xdr:sp macro="" textlink="">
      <xdr:nvSpPr>
        <xdr:cNvPr id="864" name="楕円 863"/>
        <xdr:cNvSpPr/>
      </xdr:nvSpPr>
      <xdr:spPr>
        <a:xfrm>
          <a:off x="14325600" y="17699445"/>
          <a:ext cx="9398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105</xdr:row>
      <xdr:rowOff>75672</xdr:rowOff>
    </xdr:from>
    <xdr:ext cx="405111" cy="259045"/>
    <xdr:sp macro="" textlink="">
      <xdr:nvSpPr>
        <xdr:cNvPr id="865" name="【庁舎】&#10;有形固定資産減価償却率該当値テキスト"/>
        <xdr:cNvSpPr txBox="1"/>
      </xdr:nvSpPr>
      <xdr:spPr>
        <a:xfrm>
          <a:off x="14414500" y="1767787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105</xdr:row>
      <xdr:rowOff>77651</xdr:rowOff>
    </xdr:from>
    <xdr:to>
      <xdr:col>81</xdr:col>
      <xdr:colOff>101600</xdr:colOff>
      <xdr:row>106</xdr:row>
      <xdr:rowOff>7801</xdr:rowOff>
    </xdr:to>
    <xdr:sp macro="" textlink="">
      <xdr:nvSpPr>
        <xdr:cNvPr id="866" name="楕円 865"/>
        <xdr:cNvSpPr/>
      </xdr:nvSpPr>
      <xdr:spPr>
        <a:xfrm>
          <a:off x="13578840" y="17679851"/>
          <a:ext cx="101600" cy="9779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105</xdr:row>
      <xdr:rowOff>128451</xdr:rowOff>
    </xdr:from>
    <xdr:to>
      <xdr:col>85</xdr:col>
      <xdr:colOff>127000</xdr:colOff>
      <xdr:row>105</xdr:row>
      <xdr:rowOff>148045</xdr:rowOff>
    </xdr:to>
    <xdr:cxnSp macro="">
      <xdr:nvCxnSpPr>
        <xdr:cNvPr id="867" name="直線コネクタ 866"/>
        <xdr:cNvCxnSpPr/>
      </xdr:nvCxnSpPr>
      <xdr:spPr>
        <a:xfrm>
          <a:off x="13629640" y="17730651"/>
          <a:ext cx="746760" cy="1959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105</xdr:row>
      <xdr:rowOff>56424</xdr:rowOff>
    </xdr:from>
    <xdr:to>
      <xdr:col>76</xdr:col>
      <xdr:colOff>165100</xdr:colOff>
      <xdr:row>105</xdr:row>
      <xdr:rowOff>158024</xdr:rowOff>
    </xdr:to>
    <xdr:sp macro="" textlink="">
      <xdr:nvSpPr>
        <xdr:cNvPr id="868" name="楕円 867"/>
        <xdr:cNvSpPr/>
      </xdr:nvSpPr>
      <xdr:spPr>
        <a:xfrm>
          <a:off x="12804140" y="1765862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105</xdr:row>
      <xdr:rowOff>107224</xdr:rowOff>
    </xdr:from>
    <xdr:to>
      <xdr:col>81</xdr:col>
      <xdr:colOff>50800</xdr:colOff>
      <xdr:row>105</xdr:row>
      <xdr:rowOff>128451</xdr:rowOff>
    </xdr:to>
    <xdr:cxnSp macro="">
      <xdr:nvCxnSpPr>
        <xdr:cNvPr id="869" name="直線コネクタ 868"/>
        <xdr:cNvCxnSpPr/>
      </xdr:nvCxnSpPr>
      <xdr:spPr>
        <a:xfrm>
          <a:off x="12854940" y="17709424"/>
          <a:ext cx="774700" cy="2122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105</xdr:row>
      <xdr:rowOff>30299</xdr:rowOff>
    </xdr:from>
    <xdr:to>
      <xdr:col>72</xdr:col>
      <xdr:colOff>38100</xdr:colOff>
      <xdr:row>105</xdr:row>
      <xdr:rowOff>131899</xdr:rowOff>
    </xdr:to>
    <xdr:sp macro="" textlink="">
      <xdr:nvSpPr>
        <xdr:cNvPr id="870" name="楕円 869"/>
        <xdr:cNvSpPr/>
      </xdr:nvSpPr>
      <xdr:spPr>
        <a:xfrm>
          <a:off x="12029440" y="17632499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105</xdr:row>
      <xdr:rowOff>81099</xdr:rowOff>
    </xdr:from>
    <xdr:to>
      <xdr:col>76</xdr:col>
      <xdr:colOff>114300</xdr:colOff>
      <xdr:row>105</xdr:row>
      <xdr:rowOff>107224</xdr:rowOff>
    </xdr:to>
    <xdr:cxnSp macro="">
      <xdr:nvCxnSpPr>
        <xdr:cNvPr id="871" name="直線コネクタ 870"/>
        <xdr:cNvCxnSpPr/>
      </xdr:nvCxnSpPr>
      <xdr:spPr>
        <a:xfrm>
          <a:off x="12072620" y="17683299"/>
          <a:ext cx="782320" cy="2612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105</xdr:row>
      <xdr:rowOff>10705</xdr:rowOff>
    </xdr:from>
    <xdr:to>
      <xdr:col>67</xdr:col>
      <xdr:colOff>101600</xdr:colOff>
      <xdr:row>105</xdr:row>
      <xdr:rowOff>112305</xdr:rowOff>
    </xdr:to>
    <xdr:sp macro="" textlink="">
      <xdr:nvSpPr>
        <xdr:cNvPr id="872" name="楕円 871"/>
        <xdr:cNvSpPr/>
      </xdr:nvSpPr>
      <xdr:spPr>
        <a:xfrm>
          <a:off x="11231880" y="176129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105</xdr:row>
      <xdr:rowOff>61505</xdr:rowOff>
    </xdr:from>
    <xdr:to>
      <xdr:col>71</xdr:col>
      <xdr:colOff>177800</xdr:colOff>
      <xdr:row>105</xdr:row>
      <xdr:rowOff>81099</xdr:rowOff>
    </xdr:to>
    <xdr:cxnSp macro="">
      <xdr:nvCxnSpPr>
        <xdr:cNvPr id="873" name="直線コネクタ 872"/>
        <xdr:cNvCxnSpPr/>
      </xdr:nvCxnSpPr>
      <xdr:spPr>
        <a:xfrm>
          <a:off x="11282680" y="17663705"/>
          <a:ext cx="789940" cy="1959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102</xdr:row>
      <xdr:rowOff>169653</xdr:rowOff>
    </xdr:from>
    <xdr:ext cx="405111" cy="259045"/>
    <xdr:sp macro="" textlink="">
      <xdr:nvSpPr>
        <xdr:cNvPr id="874" name="n_1aveValue【庁舎】&#10;有形固定資産減価償却率"/>
        <xdr:cNvSpPr txBox="1"/>
      </xdr:nvSpPr>
      <xdr:spPr>
        <a:xfrm>
          <a:off x="13437244" y="1726893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103</xdr:row>
      <xdr:rowOff>35758</xdr:rowOff>
    </xdr:from>
    <xdr:ext cx="405111" cy="259045"/>
    <xdr:sp macro="" textlink="">
      <xdr:nvSpPr>
        <xdr:cNvPr id="875" name="n_2aveValue【庁舎】&#10;有形固定資産減価償却率"/>
        <xdr:cNvSpPr txBox="1"/>
      </xdr:nvSpPr>
      <xdr:spPr>
        <a:xfrm>
          <a:off x="12675244" y="1730267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102</xdr:row>
      <xdr:rowOff>146793</xdr:rowOff>
    </xdr:from>
    <xdr:ext cx="405111" cy="259045"/>
    <xdr:sp macro="" textlink="">
      <xdr:nvSpPr>
        <xdr:cNvPr id="876" name="n_3aveValue【庁舎】&#10;有形固定資産減価償却率"/>
        <xdr:cNvSpPr txBox="1"/>
      </xdr:nvSpPr>
      <xdr:spPr>
        <a:xfrm>
          <a:off x="11900544" y="1724607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102</xdr:row>
      <xdr:rowOff>158222</xdr:rowOff>
    </xdr:from>
    <xdr:ext cx="405111" cy="259045"/>
    <xdr:sp macro="" textlink="">
      <xdr:nvSpPr>
        <xdr:cNvPr id="877" name="n_4aveValue【庁舎】&#10;有形固定資産減価償却率"/>
        <xdr:cNvSpPr txBox="1"/>
      </xdr:nvSpPr>
      <xdr:spPr>
        <a:xfrm>
          <a:off x="11102984" y="172575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105</xdr:row>
      <xdr:rowOff>170378</xdr:rowOff>
    </xdr:from>
    <xdr:ext cx="405111" cy="259045"/>
    <xdr:sp macro="" textlink="">
      <xdr:nvSpPr>
        <xdr:cNvPr id="878" name="n_1mainValue【庁舎】&#10;有形固定資産減価償却率"/>
        <xdr:cNvSpPr txBox="1"/>
      </xdr:nvSpPr>
      <xdr:spPr>
        <a:xfrm>
          <a:off x="13437244" y="1777257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105</xdr:row>
      <xdr:rowOff>149151</xdr:rowOff>
    </xdr:from>
    <xdr:ext cx="405111" cy="259045"/>
    <xdr:sp macro="" textlink="">
      <xdr:nvSpPr>
        <xdr:cNvPr id="879" name="n_2mainValue【庁舎】&#10;有形固定資産減価償却率"/>
        <xdr:cNvSpPr txBox="1"/>
      </xdr:nvSpPr>
      <xdr:spPr>
        <a:xfrm>
          <a:off x="12675244" y="1775135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105</xdr:row>
      <xdr:rowOff>123026</xdr:rowOff>
    </xdr:from>
    <xdr:ext cx="405111" cy="259045"/>
    <xdr:sp macro="" textlink="">
      <xdr:nvSpPr>
        <xdr:cNvPr id="880" name="n_3mainValue【庁舎】&#10;有形固定資産減価償却率"/>
        <xdr:cNvSpPr txBox="1"/>
      </xdr:nvSpPr>
      <xdr:spPr>
        <a:xfrm>
          <a:off x="11900544" y="1772522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105</xdr:row>
      <xdr:rowOff>103432</xdr:rowOff>
    </xdr:from>
    <xdr:ext cx="405111" cy="259045"/>
    <xdr:sp macro="" textlink="">
      <xdr:nvSpPr>
        <xdr:cNvPr id="881" name="n_4mainValue【庁舎】&#10;有形固定資産減価償却率"/>
        <xdr:cNvSpPr txBox="1"/>
      </xdr:nvSpPr>
      <xdr:spPr>
        <a:xfrm>
          <a:off x="11102984" y="177056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91</xdr:row>
      <xdr:rowOff>19050</xdr:rowOff>
    </xdr:from>
    <xdr:to>
      <xdr:col>120</xdr:col>
      <xdr:colOff>152400</xdr:colOff>
      <xdr:row>94</xdr:row>
      <xdr:rowOff>139700</xdr:rowOff>
    </xdr:to>
    <xdr:sp macro="" textlink="">
      <xdr:nvSpPr>
        <xdr:cNvPr id="882" name="正方形/長方形 881"/>
        <xdr:cNvSpPr/>
      </xdr:nvSpPr>
      <xdr:spPr>
        <a:xfrm>
          <a:off x="16093440" y="15274290"/>
          <a:ext cx="4175760" cy="62357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庁舎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94</xdr:row>
      <xdr:rowOff>165100</xdr:rowOff>
    </xdr:from>
    <xdr:to>
      <xdr:col>104</xdr:col>
      <xdr:colOff>127000</xdr:colOff>
      <xdr:row>96</xdr:row>
      <xdr:rowOff>76200</xdr:rowOff>
    </xdr:to>
    <xdr:sp macro="" textlink="">
      <xdr:nvSpPr>
        <xdr:cNvPr id="883" name="正方形/長方形 882"/>
        <xdr:cNvSpPr/>
      </xdr:nvSpPr>
      <xdr:spPr>
        <a:xfrm>
          <a:off x="1622044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96</xdr:row>
      <xdr:rowOff>25400</xdr:rowOff>
    </xdr:from>
    <xdr:to>
      <xdr:col>104</xdr:col>
      <xdr:colOff>127000</xdr:colOff>
      <xdr:row>97</xdr:row>
      <xdr:rowOff>107950</xdr:rowOff>
    </xdr:to>
    <xdr:sp macro="" textlink="">
      <xdr:nvSpPr>
        <xdr:cNvPr id="884" name="正方形/長方形 883"/>
        <xdr:cNvSpPr/>
      </xdr:nvSpPr>
      <xdr:spPr>
        <a:xfrm>
          <a:off x="1622044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20/27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94</xdr:row>
      <xdr:rowOff>165100</xdr:rowOff>
    </xdr:from>
    <xdr:to>
      <xdr:col>110</xdr:col>
      <xdr:colOff>0</xdr:colOff>
      <xdr:row>96</xdr:row>
      <xdr:rowOff>76200</xdr:rowOff>
    </xdr:to>
    <xdr:sp macro="" textlink="">
      <xdr:nvSpPr>
        <xdr:cNvPr id="885" name="正方形/長方形 884"/>
        <xdr:cNvSpPr/>
      </xdr:nvSpPr>
      <xdr:spPr>
        <a:xfrm>
          <a:off x="1709928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96</xdr:row>
      <xdr:rowOff>25400</xdr:rowOff>
    </xdr:from>
    <xdr:to>
      <xdr:col>110</xdr:col>
      <xdr:colOff>0</xdr:colOff>
      <xdr:row>97</xdr:row>
      <xdr:rowOff>107950</xdr:rowOff>
    </xdr:to>
    <xdr:sp macro="" textlink="">
      <xdr:nvSpPr>
        <xdr:cNvPr id="886" name="正方形/長方形 885"/>
        <xdr:cNvSpPr/>
      </xdr:nvSpPr>
      <xdr:spPr>
        <a:xfrm>
          <a:off x="1709928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94</xdr:row>
      <xdr:rowOff>165100</xdr:rowOff>
    </xdr:from>
    <xdr:to>
      <xdr:col>116</xdr:col>
      <xdr:colOff>0</xdr:colOff>
      <xdr:row>96</xdr:row>
      <xdr:rowOff>76200</xdr:rowOff>
    </xdr:to>
    <xdr:sp macro="" textlink="">
      <xdr:nvSpPr>
        <xdr:cNvPr id="887" name="正方形/長方形 886"/>
        <xdr:cNvSpPr/>
      </xdr:nvSpPr>
      <xdr:spPr>
        <a:xfrm>
          <a:off x="18105120" y="15923260"/>
          <a:ext cx="134112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96</xdr:row>
      <xdr:rowOff>25400</xdr:rowOff>
    </xdr:from>
    <xdr:to>
      <xdr:col>116</xdr:col>
      <xdr:colOff>0</xdr:colOff>
      <xdr:row>97</xdr:row>
      <xdr:rowOff>107950</xdr:rowOff>
    </xdr:to>
    <xdr:sp macro="" textlink="">
      <xdr:nvSpPr>
        <xdr:cNvPr id="888" name="正方形/長方形 887"/>
        <xdr:cNvSpPr/>
      </xdr:nvSpPr>
      <xdr:spPr>
        <a:xfrm>
          <a:off x="18105120" y="16118840"/>
          <a:ext cx="1341120" cy="25019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89" name="正方形/長方形 888"/>
        <xdr:cNvSpPr/>
      </xdr:nvSpPr>
      <xdr:spPr>
        <a:xfrm>
          <a:off x="16093440" y="16394430"/>
          <a:ext cx="4175760" cy="223266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96</xdr:row>
      <xdr:rowOff>114300</xdr:rowOff>
    </xdr:from>
    <xdr:ext cx="349839" cy="225703"/>
    <xdr:sp macro="" textlink="">
      <xdr:nvSpPr>
        <xdr:cNvPr id="890" name="テキスト ボックス 889"/>
        <xdr:cNvSpPr txBox="1"/>
      </xdr:nvSpPr>
      <xdr:spPr>
        <a:xfrm>
          <a:off x="16078200" y="1620774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111</xdr:row>
      <xdr:rowOff>19050</xdr:rowOff>
    </xdr:from>
    <xdr:to>
      <xdr:col>120</xdr:col>
      <xdr:colOff>114300</xdr:colOff>
      <xdr:row>111</xdr:row>
      <xdr:rowOff>19050</xdr:rowOff>
    </xdr:to>
    <xdr:cxnSp macro="">
      <xdr:nvCxnSpPr>
        <xdr:cNvPr id="891" name="直線コネクタ 890"/>
        <xdr:cNvCxnSpPr/>
      </xdr:nvCxnSpPr>
      <xdr:spPr>
        <a:xfrm>
          <a:off x="16093440" y="1862709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108</xdr:row>
      <xdr:rowOff>76200</xdr:rowOff>
    </xdr:from>
    <xdr:to>
      <xdr:col>120</xdr:col>
      <xdr:colOff>114300</xdr:colOff>
      <xdr:row>108</xdr:row>
      <xdr:rowOff>76200</xdr:rowOff>
    </xdr:to>
    <xdr:cxnSp macro="">
      <xdr:nvCxnSpPr>
        <xdr:cNvPr id="892" name="直線コネクタ 891"/>
        <xdr:cNvCxnSpPr/>
      </xdr:nvCxnSpPr>
      <xdr:spPr>
        <a:xfrm>
          <a:off x="16093440" y="1818132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107</xdr:row>
      <xdr:rowOff>105427</xdr:rowOff>
    </xdr:from>
    <xdr:ext cx="467179" cy="259045"/>
    <xdr:sp macro="" textlink="">
      <xdr:nvSpPr>
        <xdr:cNvPr id="893" name="テキスト ボックス 892"/>
        <xdr:cNvSpPr txBox="1"/>
      </xdr:nvSpPr>
      <xdr:spPr>
        <a:xfrm>
          <a:off x="15694841" y="1804290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105</xdr:row>
      <xdr:rowOff>133350</xdr:rowOff>
    </xdr:from>
    <xdr:to>
      <xdr:col>120</xdr:col>
      <xdr:colOff>114300</xdr:colOff>
      <xdr:row>105</xdr:row>
      <xdr:rowOff>133350</xdr:rowOff>
    </xdr:to>
    <xdr:cxnSp macro="">
      <xdr:nvCxnSpPr>
        <xdr:cNvPr id="894" name="直線コネクタ 893"/>
        <xdr:cNvCxnSpPr/>
      </xdr:nvCxnSpPr>
      <xdr:spPr>
        <a:xfrm>
          <a:off x="16093440" y="1773555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104</xdr:row>
      <xdr:rowOff>162577</xdr:rowOff>
    </xdr:from>
    <xdr:ext cx="467179" cy="259045"/>
    <xdr:sp macro="" textlink="">
      <xdr:nvSpPr>
        <xdr:cNvPr id="895" name="テキスト ボックス 894"/>
        <xdr:cNvSpPr txBox="1"/>
      </xdr:nvSpPr>
      <xdr:spPr>
        <a:xfrm>
          <a:off x="15694841" y="1759713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103</xdr:row>
      <xdr:rowOff>19050</xdr:rowOff>
    </xdr:from>
    <xdr:to>
      <xdr:col>120</xdr:col>
      <xdr:colOff>114300</xdr:colOff>
      <xdr:row>103</xdr:row>
      <xdr:rowOff>19050</xdr:rowOff>
    </xdr:to>
    <xdr:cxnSp macro="">
      <xdr:nvCxnSpPr>
        <xdr:cNvPr id="896" name="直線コネクタ 895"/>
        <xdr:cNvCxnSpPr/>
      </xdr:nvCxnSpPr>
      <xdr:spPr>
        <a:xfrm>
          <a:off x="16093440" y="1728597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102</xdr:row>
      <xdr:rowOff>48277</xdr:rowOff>
    </xdr:from>
    <xdr:ext cx="467179" cy="259045"/>
    <xdr:sp macro="" textlink="">
      <xdr:nvSpPr>
        <xdr:cNvPr id="897" name="テキスト ボックス 896"/>
        <xdr:cNvSpPr txBox="1"/>
      </xdr:nvSpPr>
      <xdr:spPr>
        <a:xfrm>
          <a:off x="15694841" y="1714755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100</xdr:row>
      <xdr:rowOff>76200</xdr:rowOff>
    </xdr:from>
    <xdr:to>
      <xdr:col>120</xdr:col>
      <xdr:colOff>114300</xdr:colOff>
      <xdr:row>100</xdr:row>
      <xdr:rowOff>76200</xdr:rowOff>
    </xdr:to>
    <xdr:cxnSp macro="">
      <xdr:nvCxnSpPr>
        <xdr:cNvPr id="898" name="直線コネクタ 897"/>
        <xdr:cNvCxnSpPr/>
      </xdr:nvCxnSpPr>
      <xdr:spPr>
        <a:xfrm>
          <a:off x="16093440" y="1684020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99</xdr:row>
      <xdr:rowOff>105427</xdr:rowOff>
    </xdr:from>
    <xdr:ext cx="467179" cy="259045"/>
    <xdr:sp macro="" textlink="">
      <xdr:nvSpPr>
        <xdr:cNvPr id="899" name="テキスト ボックス 898"/>
        <xdr:cNvSpPr txBox="1"/>
      </xdr:nvSpPr>
      <xdr:spPr>
        <a:xfrm>
          <a:off x="15694841" y="1670178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114300</xdr:colOff>
      <xdr:row>97</xdr:row>
      <xdr:rowOff>133350</xdr:rowOff>
    </xdr:to>
    <xdr:cxnSp macro="">
      <xdr:nvCxnSpPr>
        <xdr:cNvPr id="900" name="直線コネクタ 899"/>
        <xdr:cNvCxnSpPr/>
      </xdr:nvCxnSpPr>
      <xdr:spPr>
        <a:xfrm>
          <a:off x="16093440" y="16394430"/>
          <a:ext cx="413766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96</xdr:row>
      <xdr:rowOff>162577</xdr:rowOff>
    </xdr:from>
    <xdr:ext cx="467179" cy="259045"/>
    <xdr:sp macro="" textlink="">
      <xdr:nvSpPr>
        <xdr:cNvPr id="901" name="テキスト ボックス 900"/>
        <xdr:cNvSpPr txBox="1"/>
      </xdr:nvSpPr>
      <xdr:spPr>
        <a:xfrm>
          <a:off x="15694841" y="1625601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902" name="【庁舎】&#10;一人当たり面積グラフ枠"/>
        <xdr:cNvSpPr/>
      </xdr:nvSpPr>
      <xdr:spPr>
        <a:xfrm>
          <a:off x="16093440" y="16394430"/>
          <a:ext cx="4175760" cy="223266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102</xdr:row>
      <xdr:rowOff>35052</xdr:rowOff>
    </xdr:from>
    <xdr:to>
      <xdr:col>116</xdr:col>
      <xdr:colOff>62864</xdr:colOff>
      <xdr:row>107</xdr:row>
      <xdr:rowOff>69342</xdr:rowOff>
    </xdr:to>
    <xdr:cxnSp macro="">
      <xdr:nvCxnSpPr>
        <xdr:cNvPr id="903" name="直線コネクタ 902"/>
        <xdr:cNvCxnSpPr/>
      </xdr:nvCxnSpPr>
      <xdr:spPr>
        <a:xfrm flipV="1">
          <a:off x="19509104" y="17134332"/>
          <a:ext cx="0" cy="87249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107</xdr:row>
      <xdr:rowOff>73169</xdr:rowOff>
    </xdr:from>
    <xdr:ext cx="469744" cy="259045"/>
    <xdr:sp macro="" textlink="">
      <xdr:nvSpPr>
        <xdr:cNvPr id="904" name="【庁舎】&#10;一人当たり面積最小値テキスト"/>
        <xdr:cNvSpPr txBox="1"/>
      </xdr:nvSpPr>
      <xdr:spPr>
        <a:xfrm>
          <a:off x="19547840" y="1801064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107</xdr:row>
      <xdr:rowOff>69342</xdr:rowOff>
    </xdr:from>
    <xdr:to>
      <xdr:col>116</xdr:col>
      <xdr:colOff>152400</xdr:colOff>
      <xdr:row>107</xdr:row>
      <xdr:rowOff>69342</xdr:rowOff>
    </xdr:to>
    <xdr:cxnSp macro="">
      <xdr:nvCxnSpPr>
        <xdr:cNvPr id="905" name="直線コネクタ 904"/>
        <xdr:cNvCxnSpPr/>
      </xdr:nvCxnSpPr>
      <xdr:spPr>
        <a:xfrm>
          <a:off x="19443700" y="18006822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100</xdr:row>
      <xdr:rowOff>153179</xdr:rowOff>
    </xdr:from>
    <xdr:ext cx="469744" cy="259045"/>
    <xdr:sp macro="" textlink="">
      <xdr:nvSpPr>
        <xdr:cNvPr id="906" name="【庁舎】&#10;一人当たり面積最大値テキスト"/>
        <xdr:cNvSpPr txBox="1"/>
      </xdr:nvSpPr>
      <xdr:spPr>
        <a:xfrm>
          <a:off x="19547840" y="169171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0.468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102</xdr:row>
      <xdr:rowOff>35052</xdr:rowOff>
    </xdr:from>
    <xdr:to>
      <xdr:col>116</xdr:col>
      <xdr:colOff>152400</xdr:colOff>
      <xdr:row>102</xdr:row>
      <xdr:rowOff>35052</xdr:rowOff>
    </xdr:to>
    <xdr:cxnSp macro="">
      <xdr:nvCxnSpPr>
        <xdr:cNvPr id="907" name="直線コネクタ 906"/>
        <xdr:cNvCxnSpPr/>
      </xdr:nvCxnSpPr>
      <xdr:spPr>
        <a:xfrm>
          <a:off x="19443700" y="17134332"/>
          <a:ext cx="15494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104</xdr:row>
      <xdr:rowOff>116857</xdr:rowOff>
    </xdr:from>
    <xdr:ext cx="469744" cy="259045"/>
    <xdr:sp macro="" textlink="">
      <xdr:nvSpPr>
        <xdr:cNvPr id="908" name="【庁舎】&#10;一人当たり面積平均値テキスト"/>
        <xdr:cNvSpPr txBox="1"/>
      </xdr:nvSpPr>
      <xdr:spPr>
        <a:xfrm>
          <a:off x="19547840" y="1755141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105</xdr:row>
      <xdr:rowOff>93980</xdr:rowOff>
    </xdr:from>
    <xdr:to>
      <xdr:col>116</xdr:col>
      <xdr:colOff>114300</xdr:colOff>
      <xdr:row>106</xdr:row>
      <xdr:rowOff>24130</xdr:rowOff>
    </xdr:to>
    <xdr:sp macro="" textlink="">
      <xdr:nvSpPr>
        <xdr:cNvPr id="909" name="フローチャート: 判断 908"/>
        <xdr:cNvSpPr/>
      </xdr:nvSpPr>
      <xdr:spPr>
        <a:xfrm>
          <a:off x="19458940" y="1769618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105</xdr:row>
      <xdr:rowOff>105411</xdr:rowOff>
    </xdr:from>
    <xdr:to>
      <xdr:col>112</xdr:col>
      <xdr:colOff>38100</xdr:colOff>
      <xdr:row>106</xdr:row>
      <xdr:rowOff>35561</xdr:rowOff>
    </xdr:to>
    <xdr:sp macro="" textlink="">
      <xdr:nvSpPr>
        <xdr:cNvPr id="910" name="フローチャート: 判断 909"/>
        <xdr:cNvSpPr/>
      </xdr:nvSpPr>
      <xdr:spPr>
        <a:xfrm>
          <a:off x="18735040" y="17707611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105</xdr:row>
      <xdr:rowOff>116839</xdr:rowOff>
    </xdr:from>
    <xdr:to>
      <xdr:col>107</xdr:col>
      <xdr:colOff>101600</xdr:colOff>
      <xdr:row>106</xdr:row>
      <xdr:rowOff>46989</xdr:rowOff>
    </xdr:to>
    <xdr:sp macro="" textlink="">
      <xdr:nvSpPr>
        <xdr:cNvPr id="911" name="フローチャート: 判断 910"/>
        <xdr:cNvSpPr/>
      </xdr:nvSpPr>
      <xdr:spPr>
        <a:xfrm>
          <a:off x="17937480" y="17719039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99</xdr:row>
      <xdr:rowOff>139700</xdr:rowOff>
    </xdr:from>
    <xdr:to>
      <xdr:col>102</xdr:col>
      <xdr:colOff>165100</xdr:colOff>
      <xdr:row>100</xdr:row>
      <xdr:rowOff>69850</xdr:rowOff>
    </xdr:to>
    <xdr:sp macro="" textlink="">
      <xdr:nvSpPr>
        <xdr:cNvPr id="912" name="フローチャート: 判断 911"/>
        <xdr:cNvSpPr/>
      </xdr:nvSpPr>
      <xdr:spPr>
        <a:xfrm>
          <a:off x="17162780" y="16736060"/>
          <a:ext cx="10160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105</xdr:row>
      <xdr:rowOff>121413</xdr:rowOff>
    </xdr:from>
    <xdr:to>
      <xdr:col>98</xdr:col>
      <xdr:colOff>38100</xdr:colOff>
      <xdr:row>106</xdr:row>
      <xdr:rowOff>51563</xdr:rowOff>
    </xdr:to>
    <xdr:sp macro="" textlink="">
      <xdr:nvSpPr>
        <xdr:cNvPr id="913" name="フローチャート: 判断 912"/>
        <xdr:cNvSpPr/>
      </xdr:nvSpPr>
      <xdr:spPr>
        <a:xfrm>
          <a:off x="16388080" y="17723613"/>
          <a:ext cx="78740" cy="9779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111</xdr:row>
      <xdr:rowOff>16527</xdr:rowOff>
    </xdr:from>
    <xdr:ext cx="762000" cy="259045"/>
    <xdr:sp macro="" textlink="">
      <xdr:nvSpPr>
        <xdr:cNvPr id="914" name="テキスト ボックス 913"/>
        <xdr:cNvSpPr txBox="1"/>
      </xdr:nvSpPr>
      <xdr:spPr>
        <a:xfrm>
          <a:off x="1934210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111</xdr:row>
      <xdr:rowOff>16527</xdr:rowOff>
    </xdr:from>
    <xdr:ext cx="762000" cy="259045"/>
    <xdr:sp macro="" textlink="">
      <xdr:nvSpPr>
        <xdr:cNvPr id="915" name="テキスト ボックス 914"/>
        <xdr:cNvSpPr txBox="1"/>
      </xdr:nvSpPr>
      <xdr:spPr>
        <a:xfrm>
          <a:off x="1861058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111</xdr:row>
      <xdr:rowOff>16527</xdr:rowOff>
    </xdr:from>
    <xdr:ext cx="762000" cy="259045"/>
    <xdr:sp macro="" textlink="">
      <xdr:nvSpPr>
        <xdr:cNvPr id="916" name="テキスト ボックス 915"/>
        <xdr:cNvSpPr txBox="1"/>
      </xdr:nvSpPr>
      <xdr:spPr>
        <a:xfrm>
          <a:off x="178206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H29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111</xdr:row>
      <xdr:rowOff>16527</xdr:rowOff>
    </xdr:from>
    <xdr:ext cx="762000" cy="259045"/>
    <xdr:sp macro="" textlink="">
      <xdr:nvSpPr>
        <xdr:cNvPr id="917" name="テキスト ボックス 916"/>
        <xdr:cNvSpPr txBox="1"/>
      </xdr:nvSpPr>
      <xdr:spPr>
        <a:xfrm>
          <a:off x="1704594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H28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111</xdr:row>
      <xdr:rowOff>16527</xdr:rowOff>
    </xdr:from>
    <xdr:ext cx="762000" cy="259045"/>
    <xdr:sp macro="" textlink="">
      <xdr:nvSpPr>
        <xdr:cNvPr id="918" name="テキスト ボックス 917"/>
        <xdr:cNvSpPr txBox="1"/>
      </xdr:nvSpPr>
      <xdr:spPr>
        <a:xfrm>
          <a:off x="16263620" y="1862456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H27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106</xdr:row>
      <xdr:rowOff>20828</xdr:rowOff>
    </xdr:from>
    <xdr:to>
      <xdr:col>116</xdr:col>
      <xdr:colOff>114300</xdr:colOff>
      <xdr:row>106</xdr:row>
      <xdr:rowOff>122428</xdr:rowOff>
    </xdr:to>
    <xdr:sp macro="" textlink="">
      <xdr:nvSpPr>
        <xdr:cNvPr id="919" name="楕円 918"/>
        <xdr:cNvSpPr/>
      </xdr:nvSpPr>
      <xdr:spPr>
        <a:xfrm>
          <a:off x="19458940" y="1779066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105</xdr:row>
      <xdr:rowOff>170705</xdr:rowOff>
    </xdr:from>
    <xdr:ext cx="469744" cy="259045"/>
    <xdr:sp macro="" textlink="">
      <xdr:nvSpPr>
        <xdr:cNvPr id="920" name="【庁舎】&#10;一人当たり面積該当値テキスト"/>
        <xdr:cNvSpPr txBox="1"/>
      </xdr:nvSpPr>
      <xdr:spPr>
        <a:xfrm>
          <a:off x="19547840" y="1777290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106</xdr:row>
      <xdr:rowOff>20828</xdr:rowOff>
    </xdr:from>
    <xdr:to>
      <xdr:col>112</xdr:col>
      <xdr:colOff>38100</xdr:colOff>
      <xdr:row>106</xdr:row>
      <xdr:rowOff>122428</xdr:rowOff>
    </xdr:to>
    <xdr:sp macro="" textlink="">
      <xdr:nvSpPr>
        <xdr:cNvPr id="921" name="楕円 920"/>
        <xdr:cNvSpPr/>
      </xdr:nvSpPr>
      <xdr:spPr>
        <a:xfrm>
          <a:off x="18735040" y="17790668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106</xdr:row>
      <xdr:rowOff>71628</xdr:rowOff>
    </xdr:from>
    <xdr:to>
      <xdr:col>116</xdr:col>
      <xdr:colOff>63500</xdr:colOff>
      <xdr:row>106</xdr:row>
      <xdr:rowOff>71628</xdr:rowOff>
    </xdr:to>
    <xdr:cxnSp macro="">
      <xdr:nvCxnSpPr>
        <xdr:cNvPr id="922" name="直線コネクタ 921"/>
        <xdr:cNvCxnSpPr/>
      </xdr:nvCxnSpPr>
      <xdr:spPr>
        <a:xfrm>
          <a:off x="18778220" y="17841468"/>
          <a:ext cx="73152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106</xdr:row>
      <xdr:rowOff>20828</xdr:rowOff>
    </xdr:from>
    <xdr:to>
      <xdr:col>107</xdr:col>
      <xdr:colOff>101600</xdr:colOff>
      <xdr:row>106</xdr:row>
      <xdr:rowOff>122428</xdr:rowOff>
    </xdr:to>
    <xdr:sp macro="" textlink="">
      <xdr:nvSpPr>
        <xdr:cNvPr id="923" name="楕円 922"/>
        <xdr:cNvSpPr/>
      </xdr:nvSpPr>
      <xdr:spPr>
        <a:xfrm>
          <a:off x="17937480" y="1779066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106</xdr:row>
      <xdr:rowOff>71628</xdr:rowOff>
    </xdr:from>
    <xdr:to>
      <xdr:col>111</xdr:col>
      <xdr:colOff>177800</xdr:colOff>
      <xdr:row>106</xdr:row>
      <xdr:rowOff>71628</xdr:rowOff>
    </xdr:to>
    <xdr:cxnSp macro="">
      <xdr:nvCxnSpPr>
        <xdr:cNvPr id="924" name="直線コネクタ 923"/>
        <xdr:cNvCxnSpPr/>
      </xdr:nvCxnSpPr>
      <xdr:spPr>
        <a:xfrm>
          <a:off x="17988280" y="17841468"/>
          <a:ext cx="78994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106</xdr:row>
      <xdr:rowOff>18542</xdr:rowOff>
    </xdr:from>
    <xdr:to>
      <xdr:col>102</xdr:col>
      <xdr:colOff>165100</xdr:colOff>
      <xdr:row>106</xdr:row>
      <xdr:rowOff>120142</xdr:rowOff>
    </xdr:to>
    <xdr:sp macro="" textlink="">
      <xdr:nvSpPr>
        <xdr:cNvPr id="925" name="楕円 924"/>
        <xdr:cNvSpPr/>
      </xdr:nvSpPr>
      <xdr:spPr>
        <a:xfrm>
          <a:off x="17162780" y="1778838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106</xdr:row>
      <xdr:rowOff>69342</xdr:rowOff>
    </xdr:from>
    <xdr:to>
      <xdr:col>107</xdr:col>
      <xdr:colOff>50800</xdr:colOff>
      <xdr:row>106</xdr:row>
      <xdr:rowOff>71628</xdr:rowOff>
    </xdr:to>
    <xdr:cxnSp macro="">
      <xdr:nvCxnSpPr>
        <xdr:cNvPr id="926" name="直線コネクタ 925"/>
        <xdr:cNvCxnSpPr/>
      </xdr:nvCxnSpPr>
      <xdr:spPr>
        <a:xfrm>
          <a:off x="17213580" y="17839182"/>
          <a:ext cx="774700" cy="228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106</xdr:row>
      <xdr:rowOff>7113</xdr:rowOff>
    </xdr:from>
    <xdr:to>
      <xdr:col>98</xdr:col>
      <xdr:colOff>38100</xdr:colOff>
      <xdr:row>106</xdr:row>
      <xdr:rowOff>108713</xdr:rowOff>
    </xdr:to>
    <xdr:sp macro="" textlink="">
      <xdr:nvSpPr>
        <xdr:cNvPr id="927" name="楕円 926"/>
        <xdr:cNvSpPr/>
      </xdr:nvSpPr>
      <xdr:spPr>
        <a:xfrm>
          <a:off x="16388080" y="17776953"/>
          <a:ext cx="7874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106</xdr:row>
      <xdr:rowOff>57913</xdr:rowOff>
    </xdr:from>
    <xdr:to>
      <xdr:col>102</xdr:col>
      <xdr:colOff>114300</xdr:colOff>
      <xdr:row>106</xdr:row>
      <xdr:rowOff>69342</xdr:rowOff>
    </xdr:to>
    <xdr:cxnSp macro="">
      <xdr:nvCxnSpPr>
        <xdr:cNvPr id="928" name="直線コネクタ 927"/>
        <xdr:cNvCxnSpPr/>
      </xdr:nvCxnSpPr>
      <xdr:spPr>
        <a:xfrm>
          <a:off x="16431260" y="17827753"/>
          <a:ext cx="782320" cy="1142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104</xdr:row>
      <xdr:rowOff>52088</xdr:rowOff>
    </xdr:from>
    <xdr:ext cx="469744" cy="259045"/>
    <xdr:sp macro="" textlink="">
      <xdr:nvSpPr>
        <xdr:cNvPr id="929" name="n_1aveValue【庁舎】&#10;一人当たり面積"/>
        <xdr:cNvSpPr txBox="1"/>
      </xdr:nvSpPr>
      <xdr:spPr>
        <a:xfrm>
          <a:off x="18561127" y="1748664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104</xdr:row>
      <xdr:rowOff>63516</xdr:rowOff>
    </xdr:from>
    <xdr:ext cx="469744" cy="259045"/>
    <xdr:sp macro="" textlink="">
      <xdr:nvSpPr>
        <xdr:cNvPr id="930" name="n_2aveValue【庁舎】&#10;一人当たり面積"/>
        <xdr:cNvSpPr txBox="1"/>
      </xdr:nvSpPr>
      <xdr:spPr>
        <a:xfrm>
          <a:off x="17776267" y="1749807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98</xdr:row>
      <xdr:rowOff>86377</xdr:rowOff>
    </xdr:from>
    <xdr:ext cx="469744" cy="259045"/>
    <xdr:sp macro="" textlink="">
      <xdr:nvSpPr>
        <xdr:cNvPr id="931" name="n_3aveValue【庁舎】&#10;一人当たり面積"/>
        <xdr:cNvSpPr txBox="1"/>
      </xdr:nvSpPr>
      <xdr:spPr>
        <a:xfrm>
          <a:off x="17001567" y="165150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104</xdr:row>
      <xdr:rowOff>68090</xdr:rowOff>
    </xdr:from>
    <xdr:ext cx="469744" cy="259045"/>
    <xdr:sp macro="" textlink="">
      <xdr:nvSpPr>
        <xdr:cNvPr id="932" name="n_4aveValue【庁舎】&#10;一人当たり面積"/>
        <xdr:cNvSpPr txBox="1"/>
      </xdr:nvSpPr>
      <xdr:spPr>
        <a:xfrm>
          <a:off x="16226867" y="1750265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106</xdr:row>
      <xdr:rowOff>113555</xdr:rowOff>
    </xdr:from>
    <xdr:ext cx="469744" cy="259045"/>
    <xdr:sp macro="" textlink="">
      <xdr:nvSpPr>
        <xdr:cNvPr id="933" name="n_1mainValue【庁舎】&#10;一人当たり面積"/>
        <xdr:cNvSpPr txBox="1"/>
      </xdr:nvSpPr>
      <xdr:spPr>
        <a:xfrm>
          <a:off x="18561127" y="1788339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106</xdr:row>
      <xdr:rowOff>113555</xdr:rowOff>
    </xdr:from>
    <xdr:ext cx="469744" cy="259045"/>
    <xdr:sp macro="" textlink="">
      <xdr:nvSpPr>
        <xdr:cNvPr id="934" name="n_2mainValue【庁舎】&#10;一人当たり面積"/>
        <xdr:cNvSpPr txBox="1"/>
      </xdr:nvSpPr>
      <xdr:spPr>
        <a:xfrm>
          <a:off x="17776267" y="1788339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106</xdr:row>
      <xdr:rowOff>111269</xdr:rowOff>
    </xdr:from>
    <xdr:ext cx="469744" cy="259045"/>
    <xdr:sp macro="" textlink="">
      <xdr:nvSpPr>
        <xdr:cNvPr id="935" name="n_3mainValue【庁舎】&#10;一人当たり面積"/>
        <xdr:cNvSpPr txBox="1"/>
      </xdr:nvSpPr>
      <xdr:spPr>
        <a:xfrm>
          <a:off x="17001567" y="1788110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106</xdr:row>
      <xdr:rowOff>99840</xdr:rowOff>
    </xdr:from>
    <xdr:ext cx="469744" cy="259045"/>
    <xdr:sp macro="" textlink="">
      <xdr:nvSpPr>
        <xdr:cNvPr id="936" name="n_4mainValue【庁舎】&#10;一人当たり面積"/>
        <xdr:cNvSpPr txBox="1"/>
      </xdr:nvSpPr>
      <xdr:spPr>
        <a:xfrm>
          <a:off x="16226867" y="1786968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113</xdr:row>
      <xdr:rowOff>57150</xdr:rowOff>
    </xdr:from>
    <xdr:to>
      <xdr:col>120</xdr:col>
      <xdr:colOff>152400</xdr:colOff>
      <xdr:row>124</xdr:row>
      <xdr:rowOff>76200</xdr:rowOff>
    </xdr:to>
    <xdr:sp macro="" textlink="">
      <xdr:nvSpPr>
        <xdr:cNvPr id="937" name="正方形/長方形 936"/>
        <xdr:cNvSpPr/>
      </xdr:nvSpPr>
      <xdr:spPr>
        <a:xfrm>
          <a:off x="670560" y="19000470"/>
          <a:ext cx="19598640" cy="186309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113</xdr:row>
      <xdr:rowOff>120650</xdr:rowOff>
    </xdr:from>
    <xdr:to>
      <xdr:col>24</xdr:col>
      <xdr:colOff>38100</xdr:colOff>
      <xdr:row>115</xdr:row>
      <xdr:rowOff>31750</xdr:rowOff>
    </xdr:to>
    <xdr:sp macro="" textlink="">
      <xdr:nvSpPr>
        <xdr:cNvPr id="938" name="正方形/長方形 937"/>
        <xdr:cNvSpPr/>
      </xdr:nvSpPr>
      <xdr:spPr>
        <a:xfrm>
          <a:off x="670560" y="19063970"/>
          <a:ext cx="3390900" cy="24638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2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施設情報の分析欄</a:t>
          </a:r>
        </a:p>
      </xdr:txBody>
    </xdr:sp>
    <xdr:clientData/>
  </xdr:twoCellAnchor>
  <xdr:twoCellAnchor>
    <xdr:from>
      <xdr:col>4</xdr:col>
      <xdr:colOff>76200</xdr:colOff>
      <xdr:row>115</xdr:row>
      <xdr:rowOff>31750</xdr:rowOff>
    </xdr:from>
    <xdr:to>
      <xdr:col>120</xdr:col>
      <xdr:colOff>63500</xdr:colOff>
      <xdr:row>123</xdr:row>
      <xdr:rowOff>146050</xdr:rowOff>
    </xdr:to>
    <xdr:sp macro="" textlink="" fLocksText="0">
      <xdr:nvSpPr>
        <xdr:cNvPr id="939" name="テキスト ボックス 938"/>
        <xdr:cNvSpPr txBox="1"/>
      </xdr:nvSpPr>
      <xdr:spPr>
        <a:xfrm>
          <a:off x="746760" y="19310350"/>
          <a:ext cx="19433540" cy="145542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3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類似団体と比較して、有形固定資産減価償却率が著しく高い施設は、一般廃棄物処理施設、庁舎である。　一般廃棄物処理施設は、一般廃棄物処理施設長寿命化計画等に基づき、改修工事を行い、施設の適正な維持管理に努めているが、平成２９年度（２０１７年度）に策定したごみ処理施設整備基本計画に基づき、隣市と共同で令和５年度（２０２３年度）までに新たに一般廃棄物処理施設の建設を目指している。庁舎は、個別施設計画等に基づき、改修工事を行い、施設の適正な維持管理に</a:t>
          </a:r>
          <a:r>
            <a:rPr kumimoji="1" lang="ja-JP" altLang="en-US" sz="13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努める</a:t>
          </a:r>
          <a:r>
            <a:rPr kumimoji="1" lang="ja-JP" altLang="ja-JP" sz="13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ja-JP" altLang="ja-JP" sz="13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3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逆に著しく低い施設は、市民会館及び図書館であり、その理由は、市民会館は、平成２７年度（２０１５年度）に新設したためであり、図書館は、平成３０年度（２０１８年度）に図書館分館を新たに整備したためである。</a:t>
          </a:r>
          <a:endParaRPr lang="ja-JP" altLang="ja-JP" sz="13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3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各施設の計画等に基づき、長寿命化を図り、今後も適正な維持管理に努める。</a:t>
          </a:r>
          <a:endParaRPr lang="ja-JP" altLang="ja-JP" sz="13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125"/>
  <sheetViews>
    <sheetView showGridLines="0" tabSelected="1" topLeftCell="A82" zoomScale="70" zoomScaleNormal="70" zoomScaleSheetLayoutView="70" workbookViewId="0">
      <selection activeCell="DE43" sqref="DE43"/>
    </sheetView>
  </sheetViews>
  <sheetFormatPr defaultColWidth="0" defaultRowHeight="13.5" customHeight="1" zeroHeight="1" x14ac:dyDescent="0.2"/>
  <cols>
    <col min="1" max="34" width="2.44140625" style="44" customWidth="1"/>
    <col min="35" max="122" width="2.44140625" style="43" customWidth="1"/>
    <col min="123" max="16384" width="2.44140625" style="43" hidden="1"/>
  </cols>
  <sheetData>
    <row r="1" spans="1:34" ht="13.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13.2" x14ac:dyDescent="0.2">
      <c r="S2" s="43"/>
      <c r="AH2" s="43"/>
    </row>
    <row r="3" spans="1:34" ht="13.2" x14ac:dyDescent="0.2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ht="13.2" x14ac:dyDescent="0.2"/>
    <row r="5" spans="1:34" ht="13.2" x14ac:dyDescent="0.2"/>
    <row r="6" spans="1:34" ht="13.2" x14ac:dyDescent="0.2"/>
    <row r="7" spans="1:34" ht="13.2" x14ac:dyDescent="0.2"/>
    <row r="8" spans="1:34" ht="13.2" x14ac:dyDescent="0.2"/>
    <row r="9" spans="1:34" ht="13.2" x14ac:dyDescent="0.2">
      <c r="AH9" s="43"/>
    </row>
    <row r="10" spans="1:34" ht="13.2" x14ac:dyDescent="0.2"/>
    <row r="11" spans="1:34" ht="13.2" x14ac:dyDescent="0.2"/>
    <row r="12" spans="1:34" ht="13.2" x14ac:dyDescent="0.2"/>
    <row r="13" spans="1:34" ht="13.2" x14ac:dyDescent="0.2"/>
    <row r="14" spans="1:34" ht="13.2" x14ac:dyDescent="0.2"/>
    <row r="15" spans="1:34" ht="13.2" x14ac:dyDescent="0.2"/>
    <row r="16" spans="1:34" ht="13.2" x14ac:dyDescent="0.2"/>
    <row r="17" spans="12:34" ht="13.2" x14ac:dyDescent="0.2">
      <c r="AH17" s="43"/>
    </row>
    <row r="18" spans="12:34" ht="13.2" x14ac:dyDescent="0.2"/>
    <row r="19" spans="12:34" ht="13.2" x14ac:dyDescent="0.2"/>
    <row r="20" spans="12:34" ht="13.2" x14ac:dyDescent="0.2">
      <c r="AH20" s="43"/>
    </row>
    <row r="21" spans="12:34" ht="13.2" x14ac:dyDescent="0.2">
      <c r="AH21" s="43"/>
    </row>
    <row r="22" spans="12:34" ht="13.2" x14ac:dyDescent="0.2"/>
    <row r="23" spans="12:34" ht="13.2" x14ac:dyDescent="0.2"/>
    <row r="24" spans="12:34" ht="13.2" x14ac:dyDescent="0.2">
      <c r="Q24" s="43"/>
    </row>
    <row r="25" spans="12:34" ht="13.2" x14ac:dyDescent="0.2"/>
    <row r="26" spans="12:34" ht="13.2" x14ac:dyDescent="0.2"/>
    <row r="27" spans="12:34" ht="13.2" x14ac:dyDescent="0.2"/>
    <row r="28" spans="12:34" ht="13.2" x14ac:dyDescent="0.2">
      <c r="O28" s="43"/>
      <c r="T28" s="43"/>
      <c r="AH28" s="43"/>
    </row>
    <row r="29" spans="12:34" ht="13.2" x14ac:dyDescent="0.2"/>
    <row r="30" spans="12:34" ht="13.2" x14ac:dyDescent="0.2"/>
    <row r="31" spans="12:34" ht="13.2" x14ac:dyDescent="0.2">
      <c r="Q31" s="43"/>
    </row>
    <row r="32" spans="12:34" ht="13.2" x14ac:dyDescent="0.2">
      <c r="L32" s="43"/>
    </row>
    <row r="33" spans="2:34" ht="13.2" x14ac:dyDescent="0.2">
      <c r="C33" s="43"/>
      <c r="E33" s="43"/>
      <c r="G33" s="43"/>
      <c r="I33" s="43"/>
      <c r="X33" s="43"/>
    </row>
    <row r="34" spans="2:34" ht="13.2" x14ac:dyDescent="0.2">
      <c r="B34" s="43"/>
      <c r="P34" s="43"/>
      <c r="R34" s="43"/>
      <c r="T34" s="43"/>
    </row>
    <row r="35" spans="2:34" ht="13.2" x14ac:dyDescent="0.2">
      <c r="D35" s="43"/>
      <c r="W35" s="43"/>
      <c r="AC35" s="43"/>
      <c r="AD35" s="43"/>
      <c r="AE35" s="43"/>
      <c r="AF35" s="43"/>
      <c r="AG35" s="43"/>
      <c r="AH35" s="43"/>
    </row>
    <row r="36" spans="2:34" ht="13.2" x14ac:dyDescent="0.2">
      <c r="H36" s="43"/>
      <c r="J36" s="43"/>
      <c r="K36" s="43"/>
      <c r="M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</row>
    <row r="37" spans="2:34" ht="13.2" x14ac:dyDescent="0.2">
      <c r="AH37" s="43"/>
    </row>
    <row r="38" spans="2:34" ht="13.2" x14ac:dyDescent="0.2">
      <c r="AG38" s="43"/>
      <c r="AH38" s="43"/>
    </row>
    <row r="39" spans="2:34" ht="13.2" x14ac:dyDescent="0.2"/>
    <row r="40" spans="2:34" ht="13.2" x14ac:dyDescent="0.2">
      <c r="X40" s="43"/>
    </row>
    <row r="41" spans="2:34" ht="13.2" x14ac:dyDescent="0.2">
      <c r="R41" s="43"/>
    </row>
    <row r="42" spans="2:34" ht="13.2" x14ac:dyDescent="0.2">
      <c r="W42" s="43"/>
    </row>
    <row r="43" spans="2:34" ht="13.2" x14ac:dyDescent="0.2">
      <c r="Y43" s="43"/>
      <c r="Z43" s="43"/>
      <c r="AA43" s="43"/>
      <c r="AB43" s="43"/>
      <c r="AC43" s="43"/>
      <c r="AD43" s="43"/>
      <c r="AE43" s="43"/>
      <c r="AF43" s="43"/>
      <c r="AG43" s="43"/>
      <c r="AH43" s="43"/>
    </row>
    <row r="44" spans="2:34" ht="13.2" x14ac:dyDescent="0.2">
      <c r="AH44" s="43"/>
    </row>
    <row r="45" spans="2:34" ht="13.2" x14ac:dyDescent="0.2">
      <c r="X45" s="43"/>
    </row>
    <row r="46" spans="2:34" ht="13.2" x14ac:dyDescent="0.2"/>
    <row r="47" spans="2:34" ht="13.2" x14ac:dyDescent="0.2"/>
    <row r="48" spans="2:34" ht="13.2" x14ac:dyDescent="0.2">
      <c r="W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</row>
    <row r="49" spans="28:34" ht="13.2" x14ac:dyDescent="0.2"/>
    <row r="50" spans="28:34" ht="13.2" x14ac:dyDescent="0.2">
      <c r="AE50" s="43"/>
      <c r="AF50" s="43"/>
      <c r="AG50" s="43"/>
      <c r="AH50" s="43"/>
    </row>
    <row r="51" spans="28:34" ht="13.2" x14ac:dyDescent="0.2">
      <c r="AC51" s="43"/>
      <c r="AD51" s="43"/>
      <c r="AE51" s="43"/>
      <c r="AF51" s="43"/>
      <c r="AG51" s="43"/>
      <c r="AH51" s="43"/>
    </row>
    <row r="52" spans="28:34" ht="13.2" x14ac:dyDescent="0.2"/>
    <row r="53" spans="28:34" ht="13.2" x14ac:dyDescent="0.2">
      <c r="AF53" s="43"/>
      <c r="AG53" s="43"/>
      <c r="AH53" s="43"/>
    </row>
    <row r="54" spans="28:34" ht="13.2" x14ac:dyDescent="0.2">
      <c r="AH54" s="43"/>
    </row>
    <row r="55" spans="28:34" ht="13.2" x14ac:dyDescent="0.2"/>
    <row r="56" spans="28:34" ht="13.2" x14ac:dyDescent="0.2">
      <c r="AB56" s="43"/>
      <c r="AC56" s="43"/>
      <c r="AD56" s="43"/>
      <c r="AE56" s="43"/>
      <c r="AF56" s="43"/>
      <c r="AG56" s="43"/>
      <c r="AH56" s="43"/>
    </row>
    <row r="57" spans="28:34" ht="13.2" x14ac:dyDescent="0.2">
      <c r="AH57" s="43"/>
    </row>
    <row r="58" spans="28:34" ht="13.2" x14ac:dyDescent="0.2">
      <c r="AH58" s="43"/>
    </row>
    <row r="59" spans="28:34" ht="13.2" x14ac:dyDescent="0.2"/>
    <row r="60" spans="28:34" ht="13.2" x14ac:dyDescent="0.2"/>
    <row r="61" spans="28:34" ht="13.2" x14ac:dyDescent="0.2"/>
    <row r="62" spans="28:34" ht="13.2" x14ac:dyDescent="0.2"/>
    <row r="63" spans="28:34" ht="13.2" x14ac:dyDescent="0.2">
      <c r="AH63" s="43"/>
    </row>
    <row r="64" spans="28:34" ht="13.2" x14ac:dyDescent="0.2">
      <c r="AG64" s="43"/>
      <c r="AH64" s="43"/>
    </row>
    <row r="65" spans="28:34" ht="13.2" x14ac:dyDescent="0.2"/>
    <row r="66" spans="28:34" ht="13.2" x14ac:dyDescent="0.2"/>
    <row r="67" spans="28:34" ht="13.2" x14ac:dyDescent="0.2"/>
    <row r="68" spans="28:34" ht="13.2" x14ac:dyDescent="0.2">
      <c r="AB68" s="43"/>
      <c r="AC68" s="43"/>
      <c r="AD68" s="43"/>
      <c r="AE68" s="43"/>
      <c r="AF68" s="43"/>
      <c r="AG68" s="43"/>
      <c r="AH68" s="43"/>
    </row>
    <row r="69" spans="28:34" ht="13.2" x14ac:dyDescent="0.2">
      <c r="AF69" s="43"/>
      <c r="AG69" s="43"/>
      <c r="AH69" s="43"/>
    </row>
    <row r="70" spans="28:34" ht="13.2" x14ac:dyDescent="0.2"/>
    <row r="71" spans="28:34" ht="13.2" x14ac:dyDescent="0.2"/>
    <row r="72" spans="28:34" ht="13.2" x14ac:dyDescent="0.2"/>
    <row r="73" spans="28:34" ht="13.2" x14ac:dyDescent="0.2"/>
    <row r="74" spans="28:34" ht="13.2" x14ac:dyDescent="0.2"/>
    <row r="75" spans="28:34" ht="13.2" x14ac:dyDescent="0.2">
      <c r="AH75" s="43"/>
    </row>
    <row r="76" spans="28:34" ht="13.2" x14ac:dyDescent="0.2">
      <c r="AF76" s="43"/>
      <c r="AG76" s="43"/>
      <c r="AH76" s="43"/>
    </row>
    <row r="77" spans="28:34" ht="13.2" x14ac:dyDescent="0.2">
      <c r="AG77" s="43"/>
      <c r="AH77" s="43"/>
    </row>
    <row r="78" spans="28:34" ht="13.2" x14ac:dyDescent="0.2"/>
    <row r="79" spans="28:34" ht="13.2" x14ac:dyDescent="0.2"/>
    <row r="80" spans="28:34" ht="13.2" x14ac:dyDescent="0.2"/>
    <row r="81" spans="25:34" ht="13.2" x14ac:dyDescent="0.2"/>
    <row r="82" spans="25:34" ht="13.2" x14ac:dyDescent="0.2">
      <c r="Y82" s="43"/>
    </row>
    <row r="83" spans="25:34" ht="13.2" x14ac:dyDescent="0.2">
      <c r="Y83" s="43"/>
      <c r="Z83" s="43"/>
      <c r="AA83" s="43"/>
      <c r="AB83" s="43"/>
      <c r="AC83" s="43"/>
      <c r="AD83" s="43"/>
      <c r="AE83" s="43"/>
      <c r="AF83" s="43"/>
      <c r="AG83" s="43"/>
      <c r="AH83" s="43"/>
    </row>
    <row r="84" spans="25:34" ht="13.2" x14ac:dyDescent="0.2"/>
    <row r="85" spans="25:34" ht="13.2" x14ac:dyDescent="0.2"/>
    <row r="86" spans="25:34" ht="13.2" x14ac:dyDescent="0.2"/>
    <row r="87" spans="25:34" ht="13.2" x14ac:dyDescent="0.2"/>
    <row r="88" spans="25:34" ht="13.2" x14ac:dyDescent="0.2">
      <c r="AH88" s="43"/>
    </row>
    <row r="89" spans="25:34" ht="13.2" x14ac:dyDescent="0.2"/>
    <row r="90" spans="25:34" ht="13.2" x14ac:dyDescent="0.2"/>
    <row r="91" spans="25:34" ht="13.2" x14ac:dyDescent="0.2"/>
    <row r="92" spans="25:34" ht="13.5" customHeight="1" x14ac:dyDescent="0.2"/>
    <row r="93" spans="25:34" ht="13.5" customHeight="1" x14ac:dyDescent="0.2"/>
    <row r="94" spans="25:34" ht="13.5" customHeight="1" x14ac:dyDescent="0.2">
      <c r="AF94" s="43"/>
      <c r="AG94" s="43"/>
      <c r="AH94" s="43"/>
    </row>
    <row r="95" spans="25:34" ht="13.5" customHeight="1" x14ac:dyDescent="0.2">
      <c r="AH95" s="43"/>
    </row>
    <row r="96" spans="25:34" ht="13.5" customHeight="1" x14ac:dyDescent="0.2"/>
    <row r="97" spans="33:34" ht="13.5" customHeight="1" x14ac:dyDescent="0.2"/>
    <row r="98" spans="33:34" ht="13.5" customHeight="1" x14ac:dyDescent="0.2"/>
    <row r="99" spans="33:34" ht="13.5" customHeight="1" x14ac:dyDescent="0.2"/>
    <row r="100" spans="33:34" ht="13.5" customHeight="1" x14ac:dyDescent="0.2"/>
    <row r="101" spans="33:34" ht="13.5" customHeight="1" x14ac:dyDescent="0.2">
      <c r="AH101" s="43"/>
    </row>
    <row r="102" spans="33:34" ht="13.5" customHeight="1" x14ac:dyDescent="0.2"/>
    <row r="103" spans="33:34" ht="13.5" customHeight="1" x14ac:dyDescent="0.2"/>
    <row r="104" spans="33:34" ht="13.5" customHeight="1" x14ac:dyDescent="0.2">
      <c r="AG104" s="43"/>
      <c r="AH104" s="43"/>
    </row>
    <row r="105" spans="33:34" ht="13.5" customHeight="1" x14ac:dyDescent="0.2"/>
    <row r="106" spans="33:34" ht="13.5" customHeight="1" x14ac:dyDescent="0.2"/>
    <row r="107" spans="33:34" ht="13.5" customHeight="1" x14ac:dyDescent="0.2"/>
    <row r="108" spans="33:34" ht="13.5" customHeight="1" x14ac:dyDescent="0.2"/>
    <row r="109" spans="33:34" ht="13.5" customHeight="1" x14ac:dyDescent="0.2"/>
    <row r="110" spans="33:34" ht="13.5" customHeight="1" x14ac:dyDescent="0.2"/>
    <row r="111" spans="33:34" ht="13.5" customHeight="1" x14ac:dyDescent="0.2"/>
    <row r="112" spans="33:34" ht="13.5" customHeight="1" x14ac:dyDescent="0.2"/>
    <row r="113" spans="34:122" ht="13.5" customHeight="1" x14ac:dyDescent="0.2"/>
    <row r="114" spans="34:122" ht="13.5" customHeight="1" x14ac:dyDescent="0.2"/>
    <row r="115" spans="34:122" ht="13.5" customHeight="1" x14ac:dyDescent="0.2"/>
    <row r="116" spans="34:122" ht="13.5" customHeight="1" x14ac:dyDescent="0.2">
      <c r="AH116" s="43"/>
    </row>
    <row r="117" spans="34:122" ht="13.5" customHeight="1" x14ac:dyDescent="0.2"/>
    <row r="118" spans="34:122" ht="13.5" customHeight="1" x14ac:dyDescent="0.2"/>
    <row r="119" spans="34:122" ht="13.5" customHeight="1" x14ac:dyDescent="0.2"/>
    <row r="120" spans="34:122" ht="13.5" customHeight="1" x14ac:dyDescent="0.2">
      <c r="AH120" s="43"/>
    </row>
    <row r="121" spans="34:122" ht="13.5" customHeight="1" x14ac:dyDescent="0.2">
      <c r="AH121" s="43"/>
    </row>
    <row r="122" spans="34:122" ht="13.5" customHeight="1" x14ac:dyDescent="0.2"/>
    <row r="123" spans="34:122" ht="13.5" customHeight="1" x14ac:dyDescent="0.2"/>
    <row r="124" spans="34:122" ht="13.5" customHeight="1" x14ac:dyDescent="0.2"/>
    <row r="125" spans="34:122" ht="13.5" customHeight="1" x14ac:dyDescent="0.2">
      <c r="DR125" s="43" t="s">
        <v>39</v>
      </c>
    </row>
  </sheetData>
  <sheetProtection algorithmName="SHA-512" hashValue="WnX0tQmd/NtobFKIsLWH0TihEmY0GEN9V4qzxY5POsCF1Tt2GyOcshNv65O/IK9dTEj9ouVHxOOsqZ6PifJ55g==" saltValue="Os2iC2sAxzWe1h9yJ7ThAw==" spinCount="100000" sheet="1" objects="1" scenarios="1"/>
  <dataConsolidate/>
  <phoneticPr fontId="2"/>
  <printOptions horizontalCentered="1" verticalCentered="1"/>
  <pageMargins left="0" right="0" top="0.19685039370078741" bottom="0" header="0.39370078740157483" footer="0"/>
  <pageSetup paperSize="9" scale="33" orientation="landscape" horizontalDpi="300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125"/>
  <sheetViews>
    <sheetView showGridLines="0" topLeftCell="A92" zoomScale="70" zoomScaleNormal="70" zoomScaleSheetLayoutView="55" workbookViewId="0">
      <selection activeCell="DE43" sqref="DE43"/>
    </sheetView>
  </sheetViews>
  <sheetFormatPr defaultColWidth="0" defaultRowHeight="13.5" customHeight="1" zeroHeight="1" x14ac:dyDescent="0.2"/>
  <cols>
    <col min="1" max="34" width="2.44140625" style="44" customWidth="1"/>
    <col min="35" max="122" width="2.44140625" style="43" customWidth="1"/>
    <col min="123" max="16384" width="2.44140625" style="43" hidden="1"/>
  </cols>
  <sheetData>
    <row r="1" spans="2:34" ht="13.5" customHeight="1" x14ac:dyDescent="0.2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2:34" ht="13.2" x14ac:dyDescent="0.2">
      <c r="S2" s="43"/>
      <c r="AH2" s="43"/>
    </row>
    <row r="3" spans="2:34" ht="13.2" x14ac:dyDescent="0.2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2:34" ht="13.2" x14ac:dyDescent="0.2"/>
    <row r="5" spans="2:34" ht="13.2" x14ac:dyDescent="0.2"/>
    <row r="6" spans="2:34" ht="13.2" x14ac:dyDescent="0.2"/>
    <row r="7" spans="2:34" ht="13.2" x14ac:dyDescent="0.2"/>
    <row r="8" spans="2:34" ht="13.2" x14ac:dyDescent="0.2"/>
    <row r="9" spans="2:34" ht="13.2" x14ac:dyDescent="0.2">
      <c r="AH9" s="43"/>
    </row>
    <row r="10" spans="2:34" ht="13.2" x14ac:dyDescent="0.2"/>
    <row r="11" spans="2:34" ht="13.2" x14ac:dyDescent="0.2"/>
    <row r="12" spans="2:34" ht="13.2" x14ac:dyDescent="0.2"/>
    <row r="13" spans="2:34" ht="13.2" x14ac:dyDescent="0.2"/>
    <row r="14" spans="2:34" ht="13.2" x14ac:dyDescent="0.2"/>
    <row r="15" spans="2:34" ht="13.2" x14ac:dyDescent="0.2"/>
    <row r="16" spans="2:34" ht="13.2" x14ac:dyDescent="0.2"/>
    <row r="17" spans="12:34" ht="13.2" x14ac:dyDescent="0.2">
      <c r="AH17" s="43"/>
    </row>
    <row r="18" spans="12:34" ht="13.2" x14ac:dyDescent="0.2"/>
    <row r="19" spans="12:34" ht="13.2" x14ac:dyDescent="0.2"/>
    <row r="20" spans="12:34" ht="13.2" x14ac:dyDescent="0.2">
      <c r="AH20" s="43"/>
    </row>
    <row r="21" spans="12:34" ht="13.2" x14ac:dyDescent="0.2">
      <c r="AH21" s="43"/>
    </row>
    <row r="22" spans="12:34" ht="13.2" x14ac:dyDescent="0.2"/>
    <row r="23" spans="12:34" ht="13.2" x14ac:dyDescent="0.2"/>
    <row r="24" spans="12:34" ht="13.2" x14ac:dyDescent="0.2">
      <c r="Q24" s="43"/>
    </row>
    <row r="25" spans="12:34" ht="13.2" x14ac:dyDescent="0.2"/>
    <row r="26" spans="12:34" ht="13.2" x14ac:dyDescent="0.2"/>
    <row r="27" spans="12:34" ht="13.2" x14ac:dyDescent="0.2"/>
    <row r="28" spans="12:34" ht="13.2" x14ac:dyDescent="0.2">
      <c r="O28" s="43"/>
      <c r="T28" s="43"/>
      <c r="AH28" s="43"/>
    </row>
    <row r="29" spans="12:34" ht="13.2" x14ac:dyDescent="0.2"/>
    <row r="30" spans="12:34" ht="13.2" x14ac:dyDescent="0.2"/>
    <row r="31" spans="12:34" ht="13.2" x14ac:dyDescent="0.2">
      <c r="Q31" s="43"/>
    </row>
    <row r="32" spans="12:34" ht="13.2" x14ac:dyDescent="0.2">
      <c r="L32" s="43"/>
    </row>
    <row r="33" spans="2:34" ht="13.2" x14ac:dyDescent="0.2">
      <c r="C33" s="43"/>
      <c r="E33" s="43"/>
      <c r="G33" s="43"/>
      <c r="I33" s="43"/>
      <c r="X33" s="43"/>
    </row>
    <row r="34" spans="2:34" ht="13.2" x14ac:dyDescent="0.2">
      <c r="B34" s="43"/>
      <c r="P34" s="43"/>
      <c r="R34" s="43"/>
      <c r="T34" s="43"/>
    </row>
    <row r="35" spans="2:34" ht="13.2" x14ac:dyDescent="0.2">
      <c r="D35" s="43"/>
      <c r="W35" s="43"/>
      <c r="AC35" s="43"/>
      <c r="AD35" s="43"/>
      <c r="AE35" s="43"/>
      <c r="AF35" s="43"/>
      <c r="AG35" s="43"/>
      <c r="AH35" s="43"/>
    </row>
    <row r="36" spans="2:34" ht="13.2" x14ac:dyDescent="0.2">
      <c r="H36" s="43"/>
      <c r="J36" s="43"/>
      <c r="K36" s="43"/>
      <c r="M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</row>
    <row r="37" spans="2:34" ht="13.2" x14ac:dyDescent="0.2">
      <c r="AH37" s="43"/>
    </row>
    <row r="38" spans="2:34" ht="13.2" x14ac:dyDescent="0.2">
      <c r="AG38" s="43"/>
      <c r="AH38" s="43"/>
    </row>
    <row r="39" spans="2:34" ht="13.2" x14ac:dyDescent="0.2"/>
    <row r="40" spans="2:34" ht="13.2" x14ac:dyDescent="0.2">
      <c r="X40" s="43"/>
    </row>
    <row r="41" spans="2:34" ht="13.2" x14ac:dyDescent="0.2">
      <c r="R41" s="43"/>
    </row>
    <row r="42" spans="2:34" ht="13.2" x14ac:dyDescent="0.2">
      <c r="W42" s="43"/>
    </row>
    <row r="43" spans="2:34" ht="13.2" x14ac:dyDescent="0.2">
      <c r="Y43" s="43"/>
      <c r="Z43" s="43"/>
      <c r="AA43" s="43"/>
      <c r="AB43" s="43"/>
      <c r="AC43" s="43"/>
      <c r="AD43" s="43"/>
      <c r="AE43" s="43"/>
      <c r="AF43" s="43"/>
      <c r="AG43" s="43"/>
      <c r="AH43" s="43"/>
    </row>
    <row r="44" spans="2:34" ht="13.2" x14ac:dyDescent="0.2">
      <c r="AH44" s="43"/>
    </row>
    <row r="45" spans="2:34" ht="13.2" x14ac:dyDescent="0.2">
      <c r="X45" s="43"/>
    </row>
    <row r="46" spans="2:34" ht="13.2" x14ac:dyDescent="0.2"/>
    <row r="47" spans="2:34" ht="13.2" x14ac:dyDescent="0.2"/>
    <row r="48" spans="2:34" ht="13.2" x14ac:dyDescent="0.2">
      <c r="W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</row>
    <row r="49" spans="28:34" ht="13.2" x14ac:dyDescent="0.2"/>
    <row r="50" spans="28:34" ht="13.2" x14ac:dyDescent="0.2">
      <c r="AE50" s="43"/>
      <c r="AF50" s="43"/>
      <c r="AG50" s="43"/>
      <c r="AH50" s="43"/>
    </row>
    <row r="51" spans="28:34" ht="13.2" x14ac:dyDescent="0.2">
      <c r="AC51" s="43"/>
      <c r="AD51" s="43"/>
      <c r="AE51" s="43"/>
      <c r="AF51" s="43"/>
      <c r="AG51" s="43"/>
      <c r="AH51" s="43"/>
    </row>
    <row r="52" spans="28:34" ht="13.2" x14ac:dyDescent="0.2"/>
    <row r="53" spans="28:34" ht="13.2" x14ac:dyDescent="0.2">
      <c r="AF53" s="43"/>
      <c r="AG53" s="43"/>
      <c r="AH53" s="43"/>
    </row>
    <row r="54" spans="28:34" ht="13.2" x14ac:dyDescent="0.2">
      <c r="AH54" s="43"/>
    </row>
    <row r="55" spans="28:34" ht="13.2" x14ac:dyDescent="0.2"/>
    <row r="56" spans="28:34" ht="13.2" x14ac:dyDescent="0.2">
      <c r="AB56" s="43"/>
      <c r="AC56" s="43"/>
      <c r="AD56" s="43"/>
      <c r="AE56" s="43"/>
      <c r="AF56" s="43"/>
      <c r="AG56" s="43"/>
      <c r="AH56" s="43"/>
    </row>
    <row r="57" spans="28:34" ht="13.2" x14ac:dyDescent="0.2">
      <c r="AH57" s="43"/>
    </row>
    <row r="58" spans="28:34" ht="13.2" x14ac:dyDescent="0.2">
      <c r="AH58" s="43"/>
    </row>
    <row r="59" spans="28:34" ht="13.2" x14ac:dyDescent="0.2">
      <c r="AG59" s="43"/>
      <c r="AH59" s="43"/>
    </row>
    <row r="60" spans="28:34" ht="13.2" x14ac:dyDescent="0.2"/>
    <row r="61" spans="28:34" ht="13.2" x14ac:dyDescent="0.2"/>
    <row r="62" spans="28:34" ht="13.2" x14ac:dyDescent="0.2"/>
    <row r="63" spans="28:34" ht="13.2" x14ac:dyDescent="0.2">
      <c r="AH63" s="43"/>
    </row>
    <row r="64" spans="28:34" ht="13.2" x14ac:dyDescent="0.2">
      <c r="AG64" s="43"/>
      <c r="AH64" s="43"/>
    </row>
    <row r="65" spans="28:34" ht="13.2" x14ac:dyDescent="0.2"/>
    <row r="66" spans="28:34" ht="13.2" x14ac:dyDescent="0.2"/>
    <row r="67" spans="28:34" ht="13.2" x14ac:dyDescent="0.2"/>
    <row r="68" spans="28:34" ht="13.2" x14ac:dyDescent="0.2">
      <c r="AB68" s="43"/>
      <c r="AC68" s="43"/>
      <c r="AD68" s="43"/>
      <c r="AE68" s="43"/>
      <c r="AF68" s="43"/>
      <c r="AG68" s="43"/>
      <c r="AH68" s="43"/>
    </row>
    <row r="69" spans="28:34" ht="13.2" x14ac:dyDescent="0.2">
      <c r="AF69" s="43"/>
      <c r="AG69" s="43"/>
      <c r="AH69" s="43"/>
    </row>
    <row r="70" spans="28:34" ht="13.2" x14ac:dyDescent="0.2"/>
    <row r="71" spans="28:34" ht="13.2" x14ac:dyDescent="0.2"/>
    <row r="72" spans="28:34" ht="13.2" x14ac:dyDescent="0.2"/>
    <row r="73" spans="28:34" ht="13.2" x14ac:dyDescent="0.2"/>
    <row r="74" spans="28:34" ht="13.2" x14ac:dyDescent="0.2"/>
    <row r="75" spans="28:34" ht="13.2" x14ac:dyDescent="0.2">
      <c r="AH75" s="43"/>
    </row>
    <row r="76" spans="28:34" ht="13.2" x14ac:dyDescent="0.2">
      <c r="AF76" s="43"/>
      <c r="AG76" s="43"/>
      <c r="AH76" s="43"/>
    </row>
    <row r="77" spans="28:34" ht="13.2" x14ac:dyDescent="0.2">
      <c r="AG77" s="43"/>
      <c r="AH77" s="43"/>
    </row>
    <row r="78" spans="28:34" ht="13.2" x14ac:dyDescent="0.2"/>
    <row r="79" spans="28:34" ht="13.2" x14ac:dyDescent="0.2"/>
    <row r="80" spans="28:34" ht="13.2" x14ac:dyDescent="0.2"/>
    <row r="81" spans="25:34" ht="13.2" x14ac:dyDescent="0.2"/>
    <row r="82" spans="25:34" ht="13.2" x14ac:dyDescent="0.2">
      <c r="Y82" s="43"/>
    </row>
    <row r="83" spans="25:34" ht="13.2" x14ac:dyDescent="0.2">
      <c r="Y83" s="43"/>
      <c r="Z83" s="43"/>
      <c r="AA83" s="43"/>
      <c r="AB83" s="43"/>
      <c r="AC83" s="43"/>
      <c r="AD83" s="43"/>
      <c r="AE83" s="43"/>
      <c r="AF83" s="43"/>
      <c r="AG83" s="43"/>
      <c r="AH83" s="43"/>
    </row>
    <row r="84" spans="25:34" ht="13.2" x14ac:dyDescent="0.2"/>
    <row r="85" spans="25:34" ht="13.2" x14ac:dyDescent="0.2"/>
    <row r="86" spans="25:34" ht="13.2" x14ac:dyDescent="0.2"/>
    <row r="87" spans="25:34" ht="13.2" x14ac:dyDescent="0.2"/>
    <row r="88" spans="25:34" ht="13.2" x14ac:dyDescent="0.2">
      <c r="AH88" s="43"/>
    </row>
    <row r="89" spans="25:34" ht="13.2" x14ac:dyDescent="0.2"/>
    <row r="90" spans="25:34" ht="13.2" x14ac:dyDescent="0.2"/>
    <row r="91" spans="25:34" ht="13.2" x14ac:dyDescent="0.2"/>
    <row r="92" spans="25:34" ht="13.5" customHeight="1" x14ac:dyDescent="0.2"/>
    <row r="93" spans="25:34" ht="13.5" customHeight="1" x14ac:dyDescent="0.2"/>
    <row r="94" spans="25:34" ht="13.5" customHeight="1" x14ac:dyDescent="0.2">
      <c r="AF94" s="43"/>
      <c r="AG94" s="43"/>
      <c r="AH94" s="43"/>
    </row>
    <row r="95" spans="25:34" ht="13.5" customHeight="1" x14ac:dyDescent="0.2">
      <c r="AH95" s="43"/>
    </row>
    <row r="96" spans="25:34" ht="13.5" customHeight="1" x14ac:dyDescent="0.2"/>
    <row r="97" spans="33:34" ht="13.5" customHeight="1" x14ac:dyDescent="0.2"/>
    <row r="98" spans="33:34" ht="13.5" customHeight="1" x14ac:dyDescent="0.2"/>
    <row r="99" spans="33:34" ht="13.5" customHeight="1" x14ac:dyDescent="0.2"/>
    <row r="100" spans="33:34" ht="13.5" customHeight="1" x14ac:dyDescent="0.2"/>
    <row r="101" spans="33:34" ht="13.5" customHeight="1" x14ac:dyDescent="0.2">
      <c r="AH101" s="43"/>
    </row>
    <row r="102" spans="33:34" ht="13.5" customHeight="1" x14ac:dyDescent="0.2"/>
    <row r="103" spans="33:34" ht="13.5" customHeight="1" x14ac:dyDescent="0.2"/>
    <row r="104" spans="33:34" ht="13.5" customHeight="1" x14ac:dyDescent="0.2">
      <c r="AG104" s="43"/>
      <c r="AH104" s="43"/>
    </row>
    <row r="105" spans="33:34" ht="13.5" customHeight="1" x14ac:dyDescent="0.2"/>
    <row r="106" spans="33:34" ht="13.5" customHeight="1" x14ac:dyDescent="0.2"/>
    <row r="107" spans="33:34" ht="13.5" customHeight="1" x14ac:dyDescent="0.2"/>
    <row r="108" spans="33:34" ht="13.5" customHeight="1" x14ac:dyDescent="0.2"/>
    <row r="109" spans="33:34" ht="13.5" customHeight="1" x14ac:dyDescent="0.2"/>
    <row r="110" spans="33:34" ht="13.5" customHeight="1" x14ac:dyDescent="0.2"/>
    <row r="111" spans="33:34" ht="13.5" customHeight="1" x14ac:dyDescent="0.2"/>
    <row r="112" spans="33:34" ht="13.5" customHeight="1" x14ac:dyDescent="0.2"/>
    <row r="113" spans="34:122" ht="13.5" customHeight="1" x14ac:dyDescent="0.2"/>
    <row r="114" spans="34:122" ht="13.5" customHeight="1" x14ac:dyDescent="0.2"/>
    <row r="115" spans="34:122" ht="13.5" customHeight="1" x14ac:dyDescent="0.2"/>
    <row r="116" spans="34:122" ht="13.5" customHeight="1" x14ac:dyDescent="0.2">
      <c r="AH116" s="43"/>
    </row>
    <row r="117" spans="34:122" ht="13.5" customHeight="1" x14ac:dyDescent="0.2"/>
    <row r="118" spans="34:122" ht="13.5" customHeight="1" x14ac:dyDescent="0.2"/>
    <row r="119" spans="34:122" ht="13.5" customHeight="1" x14ac:dyDescent="0.2"/>
    <row r="120" spans="34:122" ht="13.5" customHeight="1" x14ac:dyDescent="0.2">
      <c r="AH120" s="43"/>
    </row>
    <row r="121" spans="34:122" ht="13.5" customHeight="1" x14ac:dyDescent="0.2">
      <c r="AH121" s="43"/>
    </row>
    <row r="122" spans="34:122" ht="13.5" customHeight="1" x14ac:dyDescent="0.2"/>
    <row r="123" spans="34:122" ht="13.5" customHeight="1" x14ac:dyDescent="0.2"/>
    <row r="124" spans="34:122" ht="13.5" customHeight="1" x14ac:dyDescent="0.2"/>
    <row r="125" spans="34:122" ht="13.5" customHeight="1" x14ac:dyDescent="0.2">
      <c r="DR125" s="43" t="s">
        <v>39</v>
      </c>
    </row>
  </sheetData>
  <sheetProtection algorithmName="SHA-512" hashValue="hA2a8RtTOJeW0DQuzRIcNLO11iWTyqciiTSY62RycknC/Z9bxriXCCXxgePo3ttqGduHj+u0OsXbzrwJCc2LAw==" saltValue="eisikRYzkFgdIL8rW8e6lg==" spinCount="100000" sheet="1" objects="1" scenarios="1"/>
  <dataConsolidate/>
  <phoneticPr fontId="2"/>
  <printOptions horizontalCentered="1" verticalCentered="1"/>
  <pageMargins left="0" right="0" top="0.19685039370078741" bottom="0" header="0.39370078740157483" footer="0"/>
  <pageSetup paperSize="9" scale="37" orientation="landscape" horizontalDpi="1200" verticalDpi="1200" r:id="rId1"/>
  <headerFooter alignWithMargins="0"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P74"/>
  <sheetViews>
    <sheetView workbookViewId="0"/>
  </sheetViews>
  <sheetFormatPr defaultColWidth="11.109375" defaultRowHeight="13.2" x14ac:dyDescent="0.2"/>
  <cols>
    <col min="1" max="1" width="45.88671875" style="7" customWidth="1"/>
    <col min="2" max="8" width="13.33203125" style="7" customWidth="1"/>
    <col min="9" max="16384" width="11.109375" style="7"/>
  </cols>
  <sheetData>
    <row r="1" spans="1:8" x14ac:dyDescent="0.2">
      <c r="A1" s="1"/>
      <c r="B1" s="2"/>
      <c r="C1" s="3"/>
      <c r="D1" s="4"/>
      <c r="E1" s="5"/>
      <c r="F1" s="5"/>
      <c r="G1" s="5"/>
      <c r="H1" s="6"/>
    </row>
    <row r="2" spans="1:8" x14ac:dyDescent="0.2">
      <c r="A2" s="8"/>
      <c r="B2" s="9"/>
      <c r="C2" s="10"/>
      <c r="D2" s="11" t="s">
        <v>11</v>
      </c>
      <c r="E2" s="12"/>
      <c r="F2" s="13" t="s">
        <v>45</v>
      </c>
      <c r="G2" s="14"/>
      <c r="H2" s="15"/>
    </row>
    <row r="3" spans="1:8" x14ac:dyDescent="0.2">
      <c r="A3" s="11" t="s">
        <v>40</v>
      </c>
      <c r="B3" s="16"/>
      <c r="C3" s="17"/>
      <c r="D3" s="18">
        <v>71353</v>
      </c>
      <c r="E3" s="19"/>
      <c r="F3" s="20">
        <v>46440</v>
      </c>
      <c r="G3" s="21"/>
      <c r="H3" s="22"/>
    </row>
    <row r="4" spans="1:8" x14ac:dyDescent="0.2">
      <c r="A4" s="23"/>
      <c r="B4" s="24"/>
      <c r="C4" s="25"/>
      <c r="D4" s="26">
        <v>34775</v>
      </c>
      <c r="E4" s="27"/>
      <c r="F4" s="28">
        <v>27658</v>
      </c>
      <c r="G4" s="29"/>
      <c r="H4" s="30"/>
    </row>
    <row r="5" spans="1:8" x14ac:dyDescent="0.2">
      <c r="A5" s="11" t="s">
        <v>41</v>
      </c>
      <c r="B5" s="16"/>
      <c r="C5" s="17"/>
      <c r="D5" s="18">
        <v>49529</v>
      </c>
      <c r="E5" s="19"/>
      <c r="F5" s="20">
        <v>63257</v>
      </c>
      <c r="G5" s="21"/>
      <c r="H5" s="22"/>
    </row>
    <row r="6" spans="1:8" x14ac:dyDescent="0.2">
      <c r="A6" s="23"/>
      <c r="B6" s="24"/>
      <c r="C6" s="25"/>
      <c r="D6" s="26">
        <v>28117</v>
      </c>
      <c r="E6" s="27"/>
      <c r="F6" s="28">
        <v>27259</v>
      </c>
      <c r="G6" s="29"/>
      <c r="H6" s="30"/>
    </row>
    <row r="7" spans="1:8" x14ac:dyDescent="0.2">
      <c r="A7" s="11" t="s">
        <v>42</v>
      </c>
      <c r="B7" s="16"/>
      <c r="C7" s="17"/>
      <c r="D7" s="18">
        <v>58981</v>
      </c>
      <c r="E7" s="19"/>
      <c r="F7" s="20">
        <v>52308</v>
      </c>
      <c r="G7" s="21"/>
      <c r="H7" s="22"/>
    </row>
    <row r="8" spans="1:8" x14ac:dyDescent="0.2">
      <c r="A8" s="23"/>
      <c r="B8" s="24"/>
      <c r="C8" s="25"/>
      <c r="D8" s="26">
        <v>28221</v>
      </c>
      <c r="E8" s="27"/>
      <c r="F8" s="28">
        <v>28695</v>
      </c>
      <c r="G8" s="29"/>
      <c r="H8" s="30"/>
    </row>
    <row r="9" spans="1:8" x14ac:dyDescent="0.2">
      <c r="A9" s="11" t="s">
        <v>43</v>
      </c>
      <c r="B9" s="16"/>
      <c r="C9" s="17"/>
      <c r="D9" s="18">
        <v>52951</v>
      </c>
      <c r="E9" s="19"/>
      <c r="F9" s="20">
        <v>46402</v>
      </c>
      <c r="G9" s="21"/>
      <c r="H9" s="22"/>
    </row>
    <row r="10" spans="1:8" x14ac:dyDescent="0.2">
      <c r="A10" s="23"/>
      <c r="B10" s="24"/>
      <c r="C10" s="25"/>
      <c r="D10" s="26">
        <v>26127</v>
      </c>
      <c r="E10" s="27"/>
      <c r="F10" s="28">
        <v>26897</v>
      </c>
      <c r="G10" s="29"/>
      <c r="H10" s="30"/>
    </row>
    <row r="11" spans="1:8" x14ac:dyDescent="0.2">
      <c r="A11" s="11" t="s">
        <v>44</v>
      </c>
      <c r="B11" s="16"/>
      <c r="C11" s="17"/>
      <c r="D11" s="18">
        <v>63037</v>
      </c>
      <c r="E11" s="19"/>
      <c r="F11" s="20">
        <v>66343</v>
      </c>
      <c r="G11" s="21"/>
      <c r="H11" s="22"/>
    </row>
    <row r="12" spans="1:8" x14ac:dyDescent="0.2">
      <c r="A12" s="23"/>
      <c r="B12" s="24"/>
      <c r="C12" s="31"/>
      <c r="D12" s="26">
        <v>33502</v>
      </c>
      <c r="E12" s="27"/>
      <c r="F12" s="28">
        <v>34529</v>
      </c>
      <c r="G12" s="29"/>
      <c r="H12" s="30"/>
    </row>
    <row r="13" spans="1:8" x14ac:dyDescent="0.2">
      <c r="A13" s="11"/>
      <c r="B13" s="16"/>
      <c r="C13" s="32"/>
      <c r="D13" s="33">
        <v>59170</v>
      </c>
      <c r="E13" s="34"/>
      <c r="F13" s="35">
        <v>54950</v>
      </c>
      <c r="G13" s="36"/>
      <c r="H13" s="22"/>
    </row>
    <row r="14" spans="1:8" x14ac:dyDescent="0.2">
      <c r="A14" s="23"/>
      <c r="B14" s="24"/>
      <c r="C14" s="25"/>
      <c r="D14" s="26">
        <v>30148</v>
      </c>
      <c r="E14" s="27"/>
      <c r="F14" s="28">
        <v>29008</v>
      </c>
      <c r="G14" s="29"/>
      <c r="H14" s="30"/>
    </row>
    <row r="17" spans="1:11" x14ac:dyDescent="0.2">
      <c r="A17" s="7" t="s">
        <v>12</v>
      </c>
    </row>
    <row r="18" spans="1:11" x14ac:dyDescent="0.2">
      <c r="A18" s="37"/>
      <c r="B18" s="37" t="e">
        <f>#REF!</f>
        <v>#REF!</v>
      </c>
      <c r="C18" s="37" t="e">
        <f>#REF!</f>
        <v>#REF!</v>
      </c>
      <c r="D18" s="37" t="e">
        <f>#REF!</f>
        <v>#REF!</v>
      </c>
      <c r="E18" s="37" t="e">
        <f>#REF!</f>
        <v>#REF!</v>
      </c>
      <c r="F18" s="37" t="e">
        <f>#REF!</f>
        <v>#REF!</v>
      </c>
    </row>
    <row r="19" spans="1:11" x14ac:dyDescent="0.2">
      <c r="A19" s="37" t="s">
        <v>13</v>
      </c>
      <c r="B19" s="37" t="e">
        <f>ROUND(VALUE(SUBSTITUTE(#REF!,"▲","-")),2)</f>
        <v>#REF!</v>
      </c>
      <c r="C19" s="37" t="e">
        <f>ROUND(VALUE(SUBSTITUTE(#REF!,"▲","-")),2)</f>
        <v>#REF!</v>
      </c>
      <c r="D19" s="37" t="e">
        <f>ROUND(VALUE(SUBSTITUTE(#REF!,"▲","-")),2)</f>
        <v>#REF!</v>
      </c>
      <c r="E19" s="37" t="e">
        <f>ROUND(VALUE(SUBSTITUTE(#REF!,"▲","-")),2)</f>
        <v>#REF!</v>
      </c>
      <c r="F19" s="37" t="e">
        <f>ROUND(VALUE(SUBSTITUTE(#REF!,"▲","-")),2)</f>
        <v>#REF!</v>
      </c>
    </row>
    <row r="20" spans="1:11" x14ac:dyDescent="0.2">
      <c r="A20" s="37" t="s">
        <v>14</v>
      </c>
      <c r="B20" s="37" t="e">
        <f>ROUND(VALUE(SUBSTITUTE(#REF!,"▲","-")),2)</f>
        <v>#REF!</v>
      </c>
      <c r="C20" s="37" t="e">
        <f>ROUND(VALUE(SUBSTITUTE(#REF!,"▲","-")),2)</f>
        <v>#REF!</v>
      </c>
      <c r="D20" s="37" t="e">
        <f>ROUND(VALUE(SUBSTITUTE(#REF!,"▲","-")),2)</f>
        <v>#REF!</v>
      </c>
      <c r="E20" s="37" t="e">
        <f>ROUND(VALUE(SUBSTITUTE(#REF!,"▲","-")),2)</f>
        <v>#REF!</v>
      </c>
      <c r="F20" s="37" t="e">
        <f>ROUND(VALUE(SUBSTITUTE(#REF!,"▲","-")),2)</f>
        <v>#REF!</v>
      </c>
    </row>
    <row r="21" spans="1:11" x14ac:dyDescent="0.2">
      <c r="A21" s="37" t="s">
        <v>15</v>
      </c>
      <c r="B21" s="37" t="e">
        <f>IF(ISNUMBER(VALUE(SUBSTITUTE(#REF!,"▲","-"))),ROUND(VALUE(SUBSTITUTE(#REF!,"▲","-")),2),NA())</f>
        <v>#N/A</v>
      </c>
      <c r="C21" s="37" t="e">
        <f>IF(ISNUMBER(VALUE(SUBSTITUTE(#REF!,"▲","-"))),ROUND(VALUE(SUBSTITUTE(#REF!,"▲","-")),2),NA())</f>
        <v>#N/A</v>
      </c>
      <c r="D21" s="37" t="e">
        <f>IF(ISNUMBER(VALUE(SUBSTITUTE(#REF!,"▲","-"))),ROUND(VALUE(SUBSTITUTE(#REF!,"▲","-")),2),NA())</f>
        <v>#N/A</v>
      </c>
      <c r="E21" s="37" t="e">
        <f>IF(ISNUMBER(VALUE(SUBSTITUTE(#REF!,"▲","-"))),ROUND(VALUE(SUBSTITUTE(#REF!,"▲","-")),2),NA())</f>
        <v>#N/A</v>
      </c>
      <c r="F21" s="37" t="e">
        <f>IF(ISNUMBER(VALUE(SUBSTITUTE(#REF!,"▲","-"))),ROUND(VALUE(SUBSTITUTE(#REF!,"▲","-")),2),NA())</f>
        <v>#N/A</v>
      </c>
    </row>
    <row r="24" spans="1:11" x14ac:dyDescent="0.2">
      <c r="A24" s="7" t="s">
        <v>16</v>
      </c>
    </row>
    <row r="25" spans="1:11" x14ac:dyDescent="0.2">
      <c r="A25" s="38"/>
      <c r="B25" s="38" t="e">
        <f>#REF!</f>
        <v>#REF!</v>
      </c>
      <c r="C25" s="38"/>
      <c r="D25" s="38" t="e">
        <f>#REF!</f>
        <v>#REF!</v>
      </c>
      <c r="E25" s="38"/>
      <c r="F25" s="38" t="e">
        <f>#REF!</f>
        <v>#REF!</v>
      </c>
      <c r="G25" s="38"/>
      <c r="H25" s="38" t="e">
        <f>#REF!</f>
        <v>#REF!</v>
      </c>
      <c r="I25" s="38"/>
      <c r="J25" s="38" t="e">
        <f>#REF!</f>
        <v>#REF!</v>
      </c>
      <c r="K25" s="38"/>
    </row>
    <row r="26" spans="1:11" x14ac:dyDescent="0.2">
      <c r="A26" s="38"/>
      <c r="B26" s="38" t="s">
        <v>17</v>
      </c>
      <c r="C26" s="38" t="s">
        <v>18</v>
      </c>
      <c r="D26" s="38" t="s">
        <v>17</v>
      </c>
      <c r="E26" s="38" t="s">
        <v>18</v>
      </c>
      <c r="F26" s="38" t="s">
        <v>17</v>
      </c>
      <c r="G26" s="38" t="s">
        <v>18</v>
      </c>
      <c r="H26" s="38" t="s">
        <v>17</v>
      </c>
      <c r="I26" s="38" t="s">
        <v>18</v>
      </c>
      <c r="J26" s="38" t="s">
        <v>17</v>
      </c>
      <c r="K26" s="38" t="s">
        <v>18</v>
      </c>
    </row>
    <row r="27" spans="1:11" x14ac:dyDescent="0.2">
      <c r="A27" s="38" t="e">
        <f>IF(#REF!="",NA(),#REF!)</f>
        <v>#REF!</v>
      </c>
      <c r="B27" s="38" t="e">
        <f>IF(ROUND(VALUE(SUBSTITUTE(#REF!,"▲", "-")), 2) &lt; 0, ABS(ROUND(VALUE(SUBSTITUTE(#REF!,"▲", "-")), 2)), NA())</f>
        <v>#REF!</v>
      </c>
      <c r="C27" s="38" t="e">
        <f>IF(ROUND(VALUE(SUBSTITUTE(#REF!,"▲", "-")), 2) &gt;= 0, ABS(ROUND(VALUE(SUBSTITUTE(#REF!,"▲", "-")), 2)), NA())</f>
        <v>#REF!</v>
      </c>
      <c r="D27" s="38" t="e">
        <f>IF(ROUND(VALUE(SUBSTITUTE(#REF!,"▲", "-")), 2) &lt; 0, ABS(ROUND(VALUE(SUBSTITUTE(#REF!,"▲", "-")), 2)), NA())</f>
        <v>#REF!</v>
      </c>
      <c r="E27" s="38" t="e">
        <f>IF(ROUND(VALUE(SUBSTITUTE(#REF!,"▲", "-")), 2) &gt;= 0, ABS(ROUND(VALUE(SUBSTITUTE(#REF!,"▲", "-")), 2)), NA())</f>
        <v>#REF!</v>
      </c>
      <c r="F27" s="38" t="e">
        <f>IF(ROUND(VALUE(SUBSTITUTE(#REF!,"▲", "-")), 2) &lt; 0, ABS(ROUND(VALUE(SUBSTITUTE(#REF!,"▲", "-")), 2)), NA())</f>
        <v>#REF!</v>
      </c>
      <c r="G27" s="38" t="e">
        <f>IF(ROUND(VALUE(SUBSTITUTE(#REF!,"▲", "-")), 2) &gt;= 0, ABS(ROUND(VALUE(SUBSTITUTE(#REF!,"▲", "-")), 2)), NA())</f>
        <v>#REF!</v>
      </c>
      <c r="H27" s="38" t="e">
        <f>IF(ROUND(VALUE(SUBSTITUTE(#REF!,"▲", "-")), 2) &lt; 0, ABS(ROUND(VALUE(SUBSTITUTE(#REF!,"▲", "-")), 2)), NA())</f>
        <v>#REF!</v>
      </c>
      <c r="I27" s="38" t="e">
        <f>IF(ROUND(VALUE(SUBSTITUTE(#REF!,"▲", "-")), 2) &gt;= 0, ABS(ROUND(VALUE(SUBSTITUTE(#REF!,"▲", "-")), 2)), NA())</f>
        <v>#REF!</v>
      </c>
      <c r="J27" s="38" t="e">
        <f>IF(ROUND(VALUE(SUBSTITUTE(#REF!,"▲", "-")), 2) &lt; 0, ABS(ROUND(VALUE(SUBSTITUTE(#REF!,"▲", "-")), 2)), NA())</f>
        <v>#REF!</v>
      </c>
      <c r="K27" s="38" t="e">
        <f>IF(ROUND(VALUE(SUBSTITUTE(#REF!,"▲", "-")), 2) &gt;= 0, ABS(ROUND(VALUE(SUBSTITUTE(#REF!,"▲", "-")), 2)), NA())</f>
        <v>#REF!</v>
      </c>
    </row>
    <row r="28" spans="1:11" x14ac:dyDescent="0.2">
      <c r="A28" s="38" t="e">
        <f>IF(#REF!="",NA(),#REF!)</f>
        <v>#REF!</v>
      </c>
      <c r="B28" s="38" t="e">
        <f>IF(ROUND(VALUE(SUBSTITUTE(#REF!,"▲", "-")), 2) &lt; 0, ABS(ROUND(VALUE(SUBSTITUTE(#REF!,"▲", "-")), 2)), NA())</f>
        <v>#REF!</v>
      </c>
      <c r="C28" s="38" t="e">
        <f>IF(ROUND(VALUE(SUBSTITUTE(#REF!,"▲", "-")), 2) &gt;= 0, ABS(ROUND(VALUE(SUBSTITUTE(#REF!,"▲", "-")), 2)), NA())</f>
        <v>#REF!</v>
      </c>
      <c r="D28" s="38" t="e">
        <f>IF(ROUND(VALUE(SUBSTITUTE(#REF!,"▲", "-")), 2) &lt; 0, ABS(ROUND(VALUE(SUBSTITUTE(#REF!,"▲", "-")), 2)), NA())</f>
        <v>#REF!</v>
      </c>
      <c r="E28" s="38" t="e">
        <f>IF(ROUND(VALUE(SUBSTITUTE(#REF!,"▲", "-")), 2) &gt;= 0, ABS(ROUND(VALUE(SUBSTITUTE(#REF!,"▲", "-")), 2)), NA())</f>
        <v>#REF!</v>
      </c>
      <c r="F28" s="38" t="e">
        <f>IF(ROUND(VALUE(SUBSTITUTE(#REF!,"▲", "-")), 2) &lt; 0, ABS(ROUND(VALUE(SUBSTITUTE(#REF!,"▲", "-")), 2)), NA())</f>
        <v>#REF!</v>
      </c>
      <c r="G28" s="38" t="e">
        <f>IF(ROUND(VALUE(SUBSTITUTE(#REF!,"▲", "-")), 2) &gt;= 0, ABS(ROUND(VALUE(SUBSTITUTE(#REF!,"▲", "-")), 2)), NA())</f>
        <v>#REF!</v>
      </c>
      <c r="H28" s="38" t="e">
        <f>IF(ROUND(VALUE(SUBSTITUTE(#REF!,"▲", "-")), 2) &lt; 0, ABS(ROUND(VALUE(SUBSTITUTE(#REF!,"▲", "-")), 2)), NA())</f>
        <v>#REF!</v>
      </c>
      <c r="I28" s="38" t="e">
        <f>IF(ROUND(VALUE(SUBSTITUTE(#REF!,"▲", "-")), 2) &gt;= 0, ABS(ROUND(VALUE(SUBSTITUTE(#REF!,"▲", "-")), 2)), NA())</f>
        <v>#REF!</v>
      </c>
      <c r="J28" s="38" t="e">
        <f>IF(ROUND(VALUE(SUBSTITUTE(#REF!,"▲", "-")), 2) &lt; 0, ABS(ROUND(VALUE(SUBSTITUTE(#REF!,"▲", "-")), 2)), NA())</f>
        <v>#REF!</v>
      </c>
      <c r="K28" s="38" t="e">
        <f>IF(ROUND(VALUE(SUBSTITUTE(#REF!,"▲", "-")), 2) &gt;= 0, ABS(ROUND(VALUE(SUBSTITUTE(#REF!,"▲", "-")), 2)), NA())</f>
        <v>#REF!</v>
      </c>
    </row>
    <row r="29" spans="1:11" x14ac:dyDescent="0.2">
      <c r="A29" s="38" t="e">
        <f>IF(#REF!="",NA(),#REF!)</f>
        <v>#REF!</v>
      </c>
      <c r="B29" s="38" t="e">
        <f>IF(ROUND(VALUE(SUBSTITUTE(#REF!,"▲", "-")), 2) &lt; 0, ABS(ROUND(VALUE(SUBSTITUTE(#REF!,"▲", "-")), 2)), NA())</f>
        <v>#REF!</v>
      </c>
      <c r="C29" s="38" t="e">
        <f>IF(ROUND(VALUE(SUBSTITUTE(#REF!,"▲", "-")), 2) &gt;= 0, ABS(ROUND(VALUE(SUBSTITUTE(#REF!,"▲", "-")), 2)), NA())</f>
        <v>#REF!</v>
      </c>
      <c r="D29" s="38" t="e">
        <f>IF(ROUND(VALUE(SUBSTITUTE(#REF!,"▲", "-")), 2) &lt; 0, ABS(ROUND(VALUE(SUBSTITUTE(#REF!,"▲", "-")), 2)), NA())</f>
        <v>#REF!</v>
      </c>
      <c r="E29" s="38" t="e">
        <f>IF(ROUND(VALUE(SUBSTITUTE(#REF!,"▲", "-")), 2) &gt;= 0, ABS(ROUND(VALUE(SUBSTITUTE(#REF!,"▲", "-")), 2)), NA())</f>
        <v>#REF!</v>
      </c>
      <c r="F29" s="38" t="e">
        <f>IF(ROUND(VALUE(SUBSTITUTE(#REF!,"▲", "-")), 2) &lt; 0, ABS(ROUND(VALUE(SUBSTITUTE(#REF!,"▲", "-")), 2)), NA())</f>
        <v>#REF!</v>
      </c>
      <c r="G29" s="38" t="e">
        <f>IF(ROUND(VALUE(SUBSTITUTE(#REF!,"▲", "-")), 2) &gt;= 0, ABS(ROUND(VALUE(SUBSTITUTE(#REF!,"▲", "-")), 2)), NA())</f>
        <v>#REF!</v>
      </c>
      <c r="H29" s="38" t="e">
        <f>IF(ROUND(VALUE(SUBSTITUTE(#REF!,"▲", "-")), 2) &lt; 0, ABS(ROUND(VALUE(SUBSTITUTE(#REF!,"▲", "-")), 2)), NA())</f>
        <v>#REF!</v>
      </c>
      <c r="I29" s="38" t="e">
        <f>IF(ROUND(VALUE(SUBSTITUTE(#REF!,"▲", "-")), 2) &gt;= 0, ABS(ROUND(VALUE(SUBSTITUTE(#REF!,"▲", "-")), 2)), NA())</f>
        <v>#REF!</v>
      </c>
      <c r="J29" s="38" t="e">
        <f>IF(ROUND(VALUE(SUBSTITUTE(#REF!,"▲", "-")), 2) &lt; 0, ABS(ROUND(VALUE(SUBSTITUTE(#REF!,"▲", "-")), 2)), NA())</f>
        <v>#REF!</v>
      </c>
      <c r="K29" s="38" t="e">
        <f>IF(ROUND(VALUE(SUBSTITUTE(#REF!,"▲", "-")), 2) &gt;= 0, ABS(ROUND(VALUE(SUBSTITUTE(#REF!,"▲", "-")), 2)), NA())</f>
        <v>#REF!</v>
      </c>
    </row>
    <row r="30" spans="1:11" x14ac:dyDescent="0.2">
      <c r="A30" s="38" t="e">
        <f>IF(#REF!="",NA(),#REF!)</f>
        <v>#REF!</v>
      </c>
      <c r="B30" s="38" t="e">
        <f>IF(ROUND(VALUE(SUBSTITUTE(#REF!,"▲", "-")), 2) &lt; 0, ABS(ROUND(VALUE(SUBSTITUTE(#REF!,"▲", "-")), 2)), NA())</f>
        <v>#REF!</v>
      </c>
      <c r="C30" s="38" t="e">
        <f>IF(ROUND(VALUE(SUBSTITUTE(#REF!,"▲", "-")), 2) &gt;= 0, ABS(ROUND(VALUE(SUBSTITUTE(#REF!,"▲", "-")), 2)), NA())</f>
        <v>#REF!</v>
      </c>
      <c r="D30" s="38" t="e">
        <f>IF(ROUND(VALUE(SUBSTITUTE(#REF!,"▲", "-")), 2) &lt; 0, ABS(ROUND(VALUE(SUBSTITUTE(#REF!,"▲", "-")), 2)), NA())</f>
        <v>#REF!</v>
      </c>
      <c r="E30" s="38" t="e">
        <f>IF(ROUND(VALUE(SUBSTITUTE(#REF!,"▲", "-")), 2) &gt;= 0, ABS(ROUND(VALUE(SUBSTITUTE(#REF!,"▲", "-")), 2)), NA())</f>
        <v>#REF!</v>
      </c>
      <c r="F30" s="38" t="e">
        <f>IF(ROUND(VALUE(SUBSTITUTE(#REF!,"▲", "-")), 2) &lt; 0, ABS(ROUND(VALUE(SUBSTITUTE(#REF!,"▲", "-")), 2)), NA())</f>
        <v>#REF!</v>
      </c>
      <c r="G30" s="38" t="e">
        <f>IF(ROUND(VALUE(SUBSTITUTE(#REF!,"▲", "-")), 2) &gt;= 0, ABS(ROUND(VALUE(SUBSTITUTE(#REF!,"▲", "-")), 2)), NA())</f>
        <v>#REF!</v>
      </c>
      <c r="H30" s="38" t="e">
        <f>IF(ROUND(VALUE(SUBSTITUTE(#REF!,"▲", "-")), 2) &lt; 0, ABS(ROUND(VALUE(SUBSTITUTE(#REF!,"▲", "-")), 2)), NA())</f>
        <v>#REF!</v>
      </c>
      <c r="I30" s="38" t="e">
        <f>IF(ROUND(VALUE(SUBSTITUTE(#REF!,"▲", "-")), 2) &gt;= 0, ABS(ROUND(VALUE(SUBSTITUTE(#REF!,"▲", "-")), 2)), NA())</f>
        <v>#REF!</v>
      </c>
      <c r="J30" s="38" t="e">
        <f>IF(ROUND(VALUE(SUBSTITUTE(#REF!,"▲", "-")), 2) &lt; 0, ABS(ROUND(VALUE(SUBSTITUTE(#REF!,"▲", "-")), 2)), NA())</f>
        <v>#REF!</v>
      </c>
      <c r="K30" s="38" t="e">
        <f>IF(ROUND(VALUE(SUBSTITUTE(#REF!,"▲", "-")), 2) &gt;= 0, ABS(ROUND(VALUE(SUBSTITUTE(#REF!,"▲", "-")), 2)), NA())</f>
        <v>#REF!</v>
      </c>
    </row>
    <row r="31" spans="1:11" x14ac:dyDescent="0.2">
      <c r="A31" s="38" t="e">
        <f>IF(#REF!="",NA(),#REF!)</f>
        <v>#REF!</v>
      </c>
      <c r="B31" s="38" t="e">
        <f>IF(ROUND(VALUE(SUBSTITUTE(#REF!,"▲", "-")), 2) &lt; 0, ABS(ROUND(VALUE(SUBSTITUTE(#REF!,"▲", "-")), 2)), NA())</f>
        <v>#REF!</v>
      </c>
      <c r="C31" s="38" t="e">
        <f>IF(ROUND(VALUE(SUBSTITUTE(#REF!,"▲", "-")), 2) &gt;= 0, ABS(ROUND(VALUE(SUBSTITUTE(#REF!,"▲", "-")), 2)), NA())</f>
        <v>#REF!</v>
      </c>
      <c r="D31" s="38" t="e">
        <f>IF(ROUND(VALUE(SUBSTITUTE(#REF!,"▲", "-")), 2) &lt; 0, ABS(ROUND(VALUE(SUBSTITUTE(#REF!,"▲", "-")), 2)), NA())</f>
        <v>#REF!</v>
      </c>
      <c r="E31" s="38" t="e">
        <f>IF(ROUND(VALUE(SUBSTITUTE(#REF!,"▲", "-")), 2) &gt;= 0, ABS(ROUND(VALUE(SUBSTITUTE(#REF!,"▲", "-")), 2)), NA())</f>
        <v>#REF!</v>
      </c>
      <c r="F31" s="38" t="e">
        <f>IF(ROUND(VALUE(SUBSTITUTE(#REF!,"▲", "-")), 2) &lt; 0, ABS(ROUND(VALUE(SUBSTITUTE(#REF!,"▲", "-")), 2)), NA())</f>
        <v>#REF!</v>
      </c>
      <c r="G31" s="38" t="e">
        <f>IF(ROUND(VALUE(SUBSTITUTE(#REF!,"▲", "-")), 2) &gt;= 0, ABS(ROUND(VALUE(SUBSTITUTE(#REF!,"▲", "-")), 2)), NA())</f>
        <v>#REF!</v>
      </c>
      <c r="H31" s="38" t="e">
        <f>IF(ROUND(VALUE(SUBSTITUTE(#REF!,"▲", "-")), 2) &lt; 0, ABS(ROUND(VALUE(SUBSTITUTE(#REF!,"▲", "-")), 2)), NA())</f>
        <v>#REF!</v>
      </c>
      <c r="I31" s="38" t="e">
        <f>IF(ROUND(VALUE(SUBSTITUTE(#REF!,"▲", "-")), 2) &gt;= 0, ABS(ROUND(VALUE(SUBSTITUTE(#REF!,"▲", "-")), 2)), NA())</f>
        <v>#REF!</v>
      </c>
      <c r="J31" s="38" t="e">
        <f>IF(ROUND(VALUE(SUBSTITUTE(#REF!,"▲", "-")), 2) &lt; 0, ABS(ROUND(VALUE(SUBSTITUTE(#REF!,"▲", "-")), 2)), NA())</f>
        <v>#REF!</v>
      </c>
      <c r="K31" s="38" t="e">
        <f>IF(ROUND(VALUE(SUBSTITUTE(#REF!,"▲", "-")), 2) &gt;= 0, ABS(ROUND(VALUE(SUBSTITUTE(#REF!,"▲", "-")), 2)), NA())</f>
        <v>#REF!</v>
      </c>
    </row>
    <row r="32" spans="1:11" x14ac:dyDescent="0.2">
      <c r="A32" s="38" t="e">
        <f>IF(#REF!="",NA(),#REF!)</f>
        <v>#REF!</v>
      </c>
      <c r="B32" s="38" t="e">
        <f>IF(ROUND(VALUE(SUBSTITUTE(#REF!,"▲", "-")), 2) &lt; 0, ABS(ROUND(VALUE(SUBSTITUTE(#REF!,"▲", "-")), 2)), NA())</f>
        <v>#REF!</v>
      </c>
      <c r="C32" s="38" t="e">
        <f>IF(ROUND(VALUE(SUBSTITUTE(#REF!,"▲", "-")), 2) &gt;= 0, ABS(ROUND(VALUE(SUBSTITUTE(#REF!,"▲", "-")), 2)), NA())</f>
        <v>#REF!</v>
      </c>
      <c r="D32" s="38" t="e">
        <f>IF(ROUND(VALUE(SUBSTITUTE(#REF!,"▲", "-")), 2) &lt; 0, ABS(ROUND(VALUE(SUBSTITUTE(#REF!,"▲", "-")), 2)), NA())</f>
        <v>#REF!</v>
      </c>
      <c r="E32" s="38" t="e">
        <f>IF(ROUND(VALUE(SUBSTITUTE(#REF!,"▲", "-")), 2) &gt;= 0, ABS(ROUND(VALUE(SUBSTITUTE(#REF!,"▲", "-")), 2)), NA())</f>
        <v>#REF!</v>
      </c>
      <c r="F32" s="38" t="e">
        <f>IF(ROUND(VALUE(SUBSTITUTE(#REF!,"▲", "-")), 2) &lt; 0, ABS(ROUND(VALUE(SUBSTITUTE(#REF!,"▲", "-")), 2)), NA())</f>
        <v>#REF!</v>
      </c>
      <c r="G32" s="38" t="e">
        <f>IF(ROUND(VALUE(SUBSTITUTE(#REF!,"▲", "-")), 2) &gt;= 0, ABS(ROUND(VALUE(SUBSTITUTE(#REF!,"▲", "-")), 2)), NA())</f>
        <v>#REF!</v>
      </c>
      <c r="H32" s="38" t="e">
        <f>IF(ROUND(VALUE(SUBSTITUTE(#REF!,"▲", "-")), 2) &lt; 0, ABS(ROUND(VALUE(SUBSTITUTE(#REF!,"▲", "-")), 2)), NA())</f>
        <v>#REF!</v>
      </c>
      <c r="I32" s="38" t="e">
        <f>IF(ROUND(VALUE(SUBSTITUTE(#REF!,"▲", "-")), 2) &gt;= 0, ABS(ROUND(VALUE(SUBSTITUTE(#REF!,"▲", "-")), 2)), NA())</f>
        <v>#REF!</v>
      </c>
      <c r="J32" s="38" t="e">
        <f>IF(ROUND(VALUE(SUBSTITUTE(#REF!,"▲", "-")), 2) &lt; 0, ABS(ROUND(VALUE(SUBSTITUTE(#REF!,"▲", "-")), 2)), NA())</f>
        <v>#REF!</v>
      </c>
      <c r="K32" s="38" t="e">
        <f>IF(ROUND(VALUE(SUBSTITUTE(#REF!,"▲", "-")), 2) &gt;= 0, ABS(ROUND(VALUE(SUBSTITUTE(#REF!,"▲", "-")), 2)), NA())</f>
        <v>#REF!</v>
      </c>
    </row>
    <row r="33" spans="1:16" x14ac:dyDescent="0.2">
      <c r="A33" s="38" t="e">
        <f>IF(#REF!="",NA(),#REF!)</f>
        <v>#REF!</v>
      </c>
      <c r="B33" s="38" t="e">
        <f>IF(ROUND(VALUE(SUBSTITUTE(#REF!,"▲", "-")), 2) &lt; 0, ABS(ROUND(VALUE(SUBSTITUTE(#REF!,"▲", "-")), 2)), NA())</f>
        <v>#REF!</v>
      </c>
      <c r="C33" s="38" t="e">
        <f>IF(ROUND(VALUE(SUBSTITUTE(#REF!,"▲", "-")), 2) &gt;= 0, ABS(ROUND(VALUE(SUBSTITUTE(#REF!,"▲", "-")), 2)), NA())</f>
        <v>#REF!</v>
      </c>
      <c r="D33" s="38" t="e">
        <f>IF(ROUND(VALUE(SUBSTITUTE(#REF!,"▲", "-")), 2) &lt; 0, ABS(ROUND(VALUE(SUBSTITUTE(#REF!,"▲", "-")), 2)), NA())</f>
        <v>#REF!</v>
      </c>
      <c r="E33" s="38" t="e">
        <f>IF(ROUND(VALUE(SUBSTITUTE(#REF!,"▲", "-")), 2) &gt;= 0, ABS(ROUND(VALUE(SUBSTITUTE(#REF!,"▲", "-")), 2)), NA())</f>
        <v>#REF!</v>
      </c>
      <c r="F33" s="38" t="e">
        <f>IF(ROUND(VALUE(SUBSTITUTE(#REF!,"▲", "-")), 2) &lt; 0, ABS(ROUND(VALUE(SUBSTITUTE(#REF!,"▲", "-")), 2)), NA())</f>
        <v>#REF!</v>
      </c>
      <c r="G33" s="38" t="e">
        <f>IF(ROUND(VALUE(SUBSTITUTE(#REF!,"▲", "-")), 2) &gt;= 0, ABS(ROUND(VALUE(SUBSTITUTE(#REF!,"▲", "-")), 2)), NA())</f>
        <v>#REF!</v>
      </c>
      <c r="H33" s="38" t="e">
        <f>IF(ROUND(VALUE(SUBSTITUTE(#REF!,"▲", "-")), 2) &lt; 0, ABS(ROUND(VALUE(SUBSTITUTE(#REF!,"▲", "-")), 2)), NA())</f>
        <v>#REF!</v>
      </c>
      <c r="I33" s="38" t="e">
        <f>IF(ROUND(VALUE(SUBSTITUTE(#REF!,"▲", "-")), 2) &gt;= 0, ABS(ROUND(VALUE(SUBSTITUTE(#REF!,"▲", "-")), 2)), NA())</f>
        <v>#REF!</v>
      </c>
      <c r="J33" s="38" t="e">
        <f>IF(ROUND(VALUE(SUBSTITUTE(#REF!,"▲", "-")), 2) &lt; 0, ABS(ROUND(VALUE(SUBSTITUTE(#REF!,"▲", "-")), 2)), NA())</f>
        <v>#REF!</v>
      </c>
      <c r="K33" s="38" t="e">
        <f>IF(ROUND(VALUE(SUBSTITUTE(#REF!,"▲", "-")), 2) &gt;= 0, ABS(ROUND(VALUE(SUBSTITUTE(#REF!,"▲", "-")), 2)), NA())</f>
        <v>#REF!</v>
      </c>
    </row>
    <row r="34" spans="1:16" x14ac:dyDescent="0.2">
      <c r="A34" s="38" t="e">
        <f>IF(#REF!="",NA(),#REF!)</f>
        <v>#REF!</v>
      </c>
      <c r="B34" s="38" t="e">
        <f>IF(ROUND(VALUE(SUBSTITUTE(#REF!,"▲", "-")), 2) &lt; 0, ABS(ROUND(VALUE(SUBSTITUTE(#REF!,"▲", "-")), 2)), NA())</f>
        <v>#REF!</v>
      </c>
      <c r="C34" s="38" t="e">
        <f>IF(ROUND(VALUE(SUBSTITUTE(#REF!,"▲", "-")), 2) &gt;= 0, ABS(ROUND(VALUE(SUBSTITUTE(#REF!,"▲", "-")), 2)), NA())</f>
        <v>#REF!</v>
      </c>
      <c r="D34" s="38" t="e">
        <f>IF(ROUND(VALUE(SUBSTITUTE(#REF!,"▲", "-")), 2) &lt; 0, ABS(ROUND(VALUE(SUBSTITUTE(#REF!,"▲", "-")), 2)), NA())</f>
        <v>#REF!</v>
      </c>
      <c r="E34" s="38" t="e">
        <f>IF(ROUND(VALUE(SUBSTITUTE(#REF!,"▲", "-")), 2) &gt;= 0, ABS(ROUND(VALUE(SUBSTITUTE(#REF!,"▲", "-")), 2)), NA())</f>
        <v>#REF!</v>
      </c>
      <c r="F34" s="38" t="e">
        <f>IF(ROUND(VALUE(SUBSTITUTE(#REF!,"▲", "-")), 2) &lt; 0, ABS(ROUND(VALUE(SUBSTITUTE(#REF!,"▲", "-")), 2)), NA())</f>
        <v>#REF!</v>
      </c>
      <c r="G34" s="38" t="e">
        <f>IF(ROUND(VALUE(SUBSTITUTE(#REF!,"▲", "-")), 2) &gt;= 0, ABS(ROUND(VALUE(SUBSTITUTE(#REF!,"▲", "-")), 2)), NA())</f>
        <v>#REF!</v>
      </c>
      <c r="H34" s="38" t="e">
        <f>IF(ROUND(VALUE(SUBSTITUTE(#REF!,"▲", "-")), 2) &lt; 0, ABS(ROUND(VALUE(SUBSTITUTE(#REF!,"▲", "-")), 2)), NA())</f>
        <v>#REF!</v>
      </c>
      <c r="I34" s="38" t="e">
        <f>IF(ROUND(VALUE(SUBSTITUTE(#REF!,"▲", "-")), 2) &gt;= 0, ABS(ROUND(VALUE(SUBSTITUTE(#REF!,"▲", "-")), 2)), NA())</f>
        <v>#REF!</v>
      </c>
      <c r="J34" s="38" t="e">
        <f>IF(ROUND(VALUE(SUBSTITUTE(#REF!,"▲", "-")), 2) &lt; 0, ABS(ROUND(VALUE(SUBSTITUTE(#REF!,"▲", "-")), 2)), NA())</f>
        <v>#REF!</v>
      </c>
      <c r="K34" s="38" t="e">
        <f>IF(ROUND(VALUE(SUBSTITUTE(#REF!,"▲", "-")), 2) &gt;= 0, ABS(ROUND(VALUE(SUBSTITUTE(#REF!,"▲", "-")), 2)), NA())</f>
        <v>#REF!</v>
      </c>
    </row>
    <row r="35" spans="1:16" x14ac:dyDescent="0.2">
      <c r="A35" s="38" t="e">
        <f>IF(#REF!="",NA(),#REF!)</f>
        <v>#REF!</v>
      </c>
      <c r="B35" s="38" t="e">
        <f>IF(ROUND(VALUE(SUBSTITUTE(#REF!,"▲", "-")), 2) &lt; 0, ABS(ROUND(VALUE(SUBSTITUTE(#REF!,"▲", "-")), 2)), NA())</f>
        <v>#REF!</v>
      </c>
      <c r="C35" s="38" t="e">
        <f>IF(ROUND(VALUE(SUBSTITUTE(#REF!,"▲", "-")), 2) &gt;= 0, ABS(ROUND(VALUE(SUBSTITUTE(#REF!,"▲", "-")), 2)), NA())</f>
        <v>#REF!</v>
      </c>
      <c r="D35" s="38" t="e">
        <f>IF(ROUND(VALUE(SUBSTITUTE(#REF!,"▲", "-")), 2) &lt; 0, ABS(ROUND(VALUE(SUBSTITUTE(#REF!,"▲", "-")), 2)), NA())</f>
        <v>#REF!</v>
      </c>
      <c r="E35" s="38" t="e">
        <f>IF(ROUND(VALUE(SUBSTITUTE(#REF!,"▲", "-")), 2) &gt;= 0, ABS(ROUND(VALUE(SUBSTITUTE(#REF!,"▲", "-")), 2)), NA())</f>
        <v>#REF!</v>
      </c>
      <c r="F35" s="38" t="e">
        <f>IF(ROUND(VALUE(SUBSTITUTE(#REF!,"▲", "-")), 2) &lt; 0, ABS(ROUND(VALUE(SUBSTITUTE(#REF!,"▲", "-")), 2)), NA())</f>
        <v>#REF!</v>
      </c>
      <c r="G35" s="38" t="e">
        <f>IF(ROUND(VALUE(SUBSTITUTE(#REF!,"▲", "-")), 2) &gt;= 0, ABS(ROUND(VALUE(SUBSTITUTE(#REF!,"▲", "-")), 2)), NA())</f>
        <v>#REF!</v>
      </c>
      <c r="H35" s="38" t="e">
        <f>IF(ROUND(VALUE(SUBSTITUTE(#REF!,"▲", "-")), 2) &lt; 0, ABS(ROUND(VALUE(SUBSTITUTE(#REF!,"▲", "-")), 2)), NA())</f>
        <v>#REF!</v>
      </c>
      <c r="I35" s="38" t="e">
        <f>IF(ROUND(VALUE(SUBSTITUTE(#REF!,"▲", "-")), 2) &gt;= 0, ABS(ROUND(VALUE(SUBSTITUTE(#REF!,"▲", "-")), 2)), NA())</f>
        <v>#REF!</v>
      </c>
      <c r="J35" s="38" t="e">
        <f>IF(ROUND(VALUE(SUBSTITUTE(#REF!,"▲", "-")), 2) &lt; 0, ABS(ROUND(VALUE(SUBSTITUTE(#REF!,"▲", "-")), 2)), NA())</f>
        <v>#REF!</v>
      </c>
      <c r="K35" s="38" t="e">
        <f>IF(ROUND(VALUE(SUBSTITUTE(#REF!,"▲", "-")), 2) &gt;= 0, ABS(ROUND(VALUE(SUBSTITUTE(#REF!,"▲", "-")), 2)), NA())</f>
        <v>#REF!</v>
      </c>
    </row>
    <row r="36" spans="1:16" x14ac:dyDescent="0.2">
      <c r="A36" s="38" t="e">
        <f>IF(#REF!="",NA(),#REF!)</f>
        <v>#REF!</v>
      </c>
      <c r="B36" s="38" t="e">
        <f>IF(ROUND(VALUE(SUBSTITUTE(#REF!,"▲", "-")), 2) &lt; 0, ABS(ROUND(VALUE(SUBSTITUTE(#REF!,"▲", "-")), 2)), NA())</f>
        <v>#REF!</v>
      </c>
      <c r="C36" s="38" t="e">
        <f>IF(ROUND(VALUE(SUBSTITUTE(#REF!,"▲", "-")), 2) &gt;= 0, ABS(ROUND(VALUE(SUBSTITUTE(#REF!,"▲", "-")), 2)), NA())</f>
        <v>#REF!</v>
      </c>
      <c r="D36" s="38" t="e">
        <f>IF(ROUND(VALUE(SUBSTITUTE(#REF!,"▲", "-")), 2) &lt; 0, ABS(ROUND(VALUE(SUBSTITUTE(#REF!,"▲", "-")), 2)), NA())</f>
        <v>#REF!</v>
      </c>
      <c r="E36" s="38" t="e">
        <f>IF(ROUND(VALUE(SUBSTITUTE(#REF!,"▲", "-")), 2) &gt;= 0, ABS(ROUND(VALUE(SUBSTITUTE(#REF!,"▲", "-")), 2)), NA())</f>
        <v>#REF!</v>
      </c>
      <c r="F36" s="38" t="e">
        <f>IF(ROUND(VALUE(SUBSTITUTE(#REF!,"▲", "-")), 2) &lt; 0, ABS(ROUND(VALUE(SUBSTITUTE(#REF!,"▲", "-")), 2)), NA())</f>
        <v>#REF!</v>
      </c>
      <c r="G36" s="38" t="e">
        <f>IF(ROUND(VALUE(SUBSTITUTE(#REF!,"▲", "-")), 2) &gt;= 0, ABS(ROUND(VALUE(SUBSTITUTE(#REF!,"▲", "-")), 2)), NA())</f>
        <v>#REF!</v>
      </c>
      <c r="H36" s="38" t="e">
        <f>IF(ROUND(VALUE(SUBSTITUTE(#REF!,"▲", "-")), 2) &lt; 0, ABS(ROUND(VALUE(SUBSTITUTE(#REF!,"▲", "-")), 2)), NA())</f>
        <v>#REF!</v>
      </c>
      <c r="I36" s="38" t="e">
        <f>IF(ROUND(VALUE(SUBSTITUTE(#REF!,"▲", "-")), 2) &gt;= 0, ABS(ROUND(VALUE(SUBSTITUTE(#REF!,"▲", "-")), 2)), NA())</f>
        <v>#REF!</v>
      </c>
      <c r="J36" s="38" t="e">
        <f>IF(ROUND(VALUE(SUBSTITUTE(#REF!,"▲", "-")), 2) &lt; 0, ABS(ROUND(VALUE(SUBSTITUTE(#REF!,"▲", "-")), 2)), NA())</f>
        <v>#REF!</v>
      </c>
      <c r="K36" s="38" t="e">
        <f>IF(ROUND(VALUE(SUBSTITUTE(#REF!,"▲", "-")), 2) &gt;= 0, ABS(ROUND(VALUE(SUBSTITUTE(#REF!,"▲", "-")), 2)), NA())</f>
        <v>#REF!</v>
      </c>
    </row>
    <row r="39" spans="1:16" x14ac:dyDescent="0.2">
      <c r="A39" s="7" t="s">
        <v>19</v>
      </c>
    </row>
    <row r="40" spans="1:16" x14ac:dyDescent="0.2">
      <c r="A40" s="39"/>
      <c r="B40" s="39" t="e">
        <f>#REF!</f>
        <v>#REF!</v>
      </c>
      <c r="C40" s="39"/>
      <c r="D40" s="39"/>
      <c r="E40" s="39" t="e">
        <f>#REF!</f>
        <v>#REF!</v>
      </c>
      <c r="F40" s="39"/>
      <c r="G40" s="39"/>
      <c r="H40" s="39" t="e">
        <f>#REF!</f>
        <v>#REF!</v>
      </c>
      <c r="I40" s="39"/>
      <c r="J40" s="39"/>
      <c r="K40" s="39" t="e">
        <f>#REF!</f>
        <v>#REF!</v>
      </c>
      <c r="L40" s="39"/>
      <c r="M40" s="39"/>
      <c r="N40" s="39" t="e">
        <f>#REF!</f>
        <v>#REF!</v>
      </c>
      <c r="O40" s="39"/>
      <c r="P40" s="39"/>
    </row>
    <row r="41" spans="1:16" x14ac:dyDescent="0.2">
      <c r="A41" s="39"/>
      <c r="B41" s="39" t="s">
        <v>20</v>
      </c>
      <c r="C41" s="39"/>
      <c r="D41" s="39" t="s">
        <v>21</v>
      </c>
      <c r="E41" s="39" t="s">
        <v>20</v>
      </c>
      <c r="F41" s="39"/>
      <c r="G41" s="39" t="s">
        <v>21</v>
      </c>
      <c r="H41" s="39" t="s">
        <v>20</v>
      </c>
      <c r="I41" s="39"/>
      <c r="J41" s="39" t="s">
        <v>21</v>
      </c>
      <c r="K41" s="39" t="s">
        <v>20</v>
      </c>
      <c r="L41" s="39"/>
      <c r="M41" s="39" t="s">
        <v>21</v>
      </c>
      <c r="N41" s="39" t="s">
        <v>20</v>
      </c>
      <c r="O41" s="39"/>
      <c r="P41" s="39" t="s">
        <v>21</v>
      </c>
    </row>
    <row r="42" spans="1:16" x14ac:dyDescent="0.2">
      <c r="A42" s="39" t="s">
        <v>22</v>
      </c>
      <c r="B42" s="39"/>
      <c r="C42" s="39"/>
      <c r="D42" s="39" t="e">
        <f>#REF!</f>
        <v>#REF!</v>
      </c>
      <c r="E42" s="39"/>
      <c r="F42" s="39"/>
      <c r="G42" s="39" t="e">
        <f>#REF!</f>
        <v>#REF!</v>
      </c>
      <c r="H42" s="39"/>
      <c r="I42" s="39"/>
      <c r="J42" s="39" t="e">
        <f>#REF!</f>
        <v>#REF!</v>
      </c>
      <c r="K42" s="39"/>
      <c r="L42" s="39"/>
      <c r="M42" s="39" t="e">
        <f>#REF!</f>
        <v>#REF!</v>
      </c>
      <c r="N42" s="39"/>
      <c r="O42" s="39"/>
      <c r="P42" s="39" t="e">
        <f>#REF!</f>
        <v>#REF!</v>
      </c>
    </row>
    <row r="43" spans="1:16" x14ac:dyDescent="0.2">
      <c r="A43" s="39" t="s">
        <v>23</v>
      </c>
      <c r="B43" s="39" t="e">
        <f>#REF!</f>
        <v>#REF!</v>
      </c>
      <c r="C43" s="39"/>
      <c r="D43" s="39"/>
      <c r="E43" s="39" t="e">
        <f>#REF!</f>
        <v>#REF!</v>
      </c>
      <c r="F43" s="39"/>
      <c r="G43" s="39"/>
      <c r="H43" s="39" t="e">
        <f>#REF!</f>
        <v>#REF!</v>
      </c>
      <c r="I43" s="39"/>
      <c r="J43" s="39"/>
      <c r="K43" s="39" t="e">
        <f>#REF!</f>
        <v>#REF!</v>
      </c>
      <c r="L43" s="39"/>
      <c r="M43" s="39"/>
      <c r="N43" s="39" t="e">
        <f>#REF!</f>
        <v>#REF!</v>
      </c>
      <c r="O43" s="39"/>
      <c r="P43" s="39"/>
    </row>
    <row r="44" spans="1:16" x14ac:dyDescent="0.2">
      <c r="A44" s="39" t="s">
        <v>24</v>
      </c>
      <c r="B44" s="39" t="e">
        <f>#REF!</f>
        <v>#REF!</v>
      </c>
      <c r="C44" s="39"/>
      <c r="D44" s="39"/>
      <c r="E44" s="39" t="e">
        <f>#REF!</f>
        <v>#REF!</v>
      </c>
      <c r="F44" s="39"/>
      <c r="G44" s="39"/>
      <c r="H44" s="39" t="e">
        <f>#REF!</f>
        <v>#REF!</v>
      </c>
      <c r="I44" s="39"/>
      <c r="J44" s="39"/>
      <c r="K44" s="39" t="e">
        <f>#REF!</f>
        <v>#REF!</v>
      </c>
      <c r="L44" s="39"/>
      <c r="M44" s="39"/>
      <c r="N44" s="39" t="e">
        <f>#REF!</f>
        <v>#REF!</v>
      </c>
      <c r="O44" s="39"/>
      <c r="P44" s="39"/>
    </row>
    <row r="45" spans="1:16" x14ac:dyDescent="0.2">
      <c r="A45" s="39" t="s">
        <v>25</v>
      </c>
      <c r="B45" s="39" t="e">
        <f>#REF!</f>
        <v>#REF!</v>
      </c>
      <c r="C45" s="39"/>
      <c r="D45" s="39"/>
      <c r="E45" s="39" t="e">
        <f>#REF!</f>
        <v>#REF!</v>
      </c>
      <c r="F45" s="39"/>
      <c r="G45" s="39"/>
      <c r="H45" s="39" t="e">
        <f>#REF!</f>
        <v>#REF!</v>
      </c>
      <c r="I45" s="39"/>
      <c r="J45" s="39"/>
      <c r="K45" s="39" t="e">
        <f>#REF!</f>
        <v>#REF!</v>
      </c>
      <c r="L45" s="39"/>
      <c r="M45" s="39"/>
      <c r="N45" s="39" t="e">
        <f>#REF!</f>
        <v>#REF!</v>
      </c>
      <c r="O45" s="39"/>
      <c r="P45" s="39"/>
    </row>
    <row r="46" spans="1:16" x14ac:dyDescent="0.2">
      <c r="A46" s="39" t="s">
        <v>26</v>
      </c>
      <c r="B46" s="39" t="e">
        <f>#REF!</f>
        <v>#REF!</v>
      </c>
      <c r="C46" s="39"/>
      <c r="D46" s="39"/>
      <c r="E46" s="39" t="e">
        <f>#REF!</f>
        <v>#REF!</v>
      </c>
      <c r="F46" s="39"/>
      <c r="G46" s="39"/>
      <c r="H46" s="39" t="e">
        <f>#REF!</f>
        <v>#REF!</v>
      </c>
      <c r="I46" s="39"/>
      <c r="J46" s="39"/>
      <c r="K46" s="39" t="e">
        <f>#REF!</f>
        <v>#REF!</v>
      </c>
      <c r="L46" s="39"/>
      <c r="M46" s="39"/>
      <c r="N46" s="39" t="e">
        <f>#REF!</f>
        <v>#REF!</v>
      </c>
      <c r="O46" s="39"/>
      <c r="P46" s="39"/>
    </row>
    <row r="47" spans="1:16" x14ac:dyDescent="0.2">
      <c r="A47" s="39" t="s">
        <v>27</v>
      </c>
      <c r="B47" s="39" t="e">
        <f>#REF!</f>
        <v>#REF!</v>
      </c>
      <c r="C47" s="39"/>
      <c r="D47" s="39"/>
      <c r="E47" s="39" t="e">
        <f>#REF!</f>
        <v>#REF!</v>
      </c>
      <c r="F47" s="39"/>
      <c r="G47" s="39"/>
      <c r="H47" s="39" t="e">
        <f>#REF!</f>
        <v>#REF!</v>
      </c>
      <c r="I47" s="39"/>
      <c r="J47" s="39"/>
      <c r="K47" s="39" t="e">
        <f>#REF!</f>
        <v>#REF!</v>
      </c>
      <c r="L47" s="39"/>
      <c r="M47" s="39"/>
      <c r="N47" s="39" t="e">
        <f>#REF!</f>
        <v>#REF!</v>
      </c>
      <c r="O47" s="39"/>
      <c r="P47" s="39"/>
    </row>
    <row r="48" spans="1:16" x14ac:dyDescent="0.2">
      <c r="A48" s="39" t="s">
        <v>28</v>
      </c>
      <c r="B48" s="39" t="e">
        <f>#REF!</f>
        <v>#REF!</v>
      </c>
      <c r="C48" s="39"/>
      <c r="D48" s="39"/>
      <c r="E48" s="39" t="e">
        <f>#REF!</f>
        <v>#REF!</v>
      </c>
      <c r="F48" s="39"/>
      <c r="G48" s="39"/>
      <c r="H48" s="39" t="e">
        <f>#REF!</f>
        <v>#REF!</v>
      </c>
      <c r="I48" s="39"/>
      <c r="J48" s="39"/>
      <c r="K48" s="39" t="e">
        <f>#REF!</f>
        <v>#REF!</v>
      </c>
      <c r="L48" s="39"/>
      <c r="M48" s="39"/>
      <c r="N48" s="39" t="e">
        <f>#REF!</f>
        <v>#REF!</v>
      </c>
      <c r="O48" s="39"/>
      <c r="P48" s="39"/>
    </row>
    <row r="49" spans="1:16" x14ac:dyDescent="0.2">
      <c r="A49" s="39" t="s">
        <v>29</v>
      </c>
      <c r="B49" s="39" t="e">
        <f>#REF!</f>
        <v>#REF!</v>
      </c>
      <c r="C49" s="39"/>
      <c r="D49" s="39"/>
      <c r="E49" s="39" t="e">
        <f>#REF!</f>
        <v>#REF!</v>
      </c>
      <c r="F49" s="39"/>
      <c r="G49" s="39"/>
      <c r="H49" s="39" t="e">
        <f>#REF!</f>
        <v>#REF!</v>
      </c>
      <c r="I49" s="39"/>
      <c r="J49" s="39"/>
      <c r="K49" s="39" t="e">
        <f>#REF!</f>
        <v>#REF!</v>
      </c>
      <c r="L49" s="39"/>
      <c r="M49" s="39"/>
      <c r="N49" s="39" t="e">
        <f>#REF!</f>
        <v>#REF!</v>
      </c>
      <c r="O49" s="39"/>
      <c r="P49" s="39"/>
    </row>
    <row r="50" spans="1:16" x14ac:dyDescent="0.2">
      <c r="A50" s="39" t="s">
        <v>30</v>
      </c>
      <c r="B50" s="39" t="e">
        <f>NA()</f>
        <v>#N/A</v>
      </c>
      <c r="C50" s="39" t="e">
        <f>IF(ISNUMBER(#REF!),#REF!,NA())</f>
        <v>#N/A</v>
      </c>
      <c r="D50" s="39" t="e">
        <f>NA()</f>
        <v>#N/A</v>
      </c>
      <c r="E50" s="39" t="e">
        <f>NA()</f>
        <v>#N/A</v>
      </c>
      <c r="F50" s="39" t="e">
        <f>IF(ISNUMBER(#REF!),#REF!,NA())</f>
        <v>#N/A</v>
      </c>
      <c r="G50" s="39" t="e">
        <f>NA()</f>
        <v>#N/A</v>
      </c>
      <c r="H50" s="39" t="e">
        <f>NA()</f>
        <v>#N/A</v>
      </c>
      <c r="I50" s="39" t="e">
        <f>IF(ISNUMBER(#REF!),#REF!,NA())</f>
        <v>#N/A</v>
      </c>
      <c r="J50" s="39" t="e">
        <f>NA()</f>
        <v>#N/A</v>
      </c>
      <c r="K50" s="39" t="e">
        <f>NA()</f>
        <v>#N/A</v>
      </c>
      <c r="L50" s="39" t="e">
        <f>IF(ISNUMBER(#REF!),#REF!,NA())</f>
        <v>#N/A</v>
      </c>
      <c r="M50" s="39" t="e">
        <f>NA()</f>
        <v>#N/A</v>
      </c>
      <c r="N50" s="39" t="e">
        <f>NA()</f>
        <v>#N/A</v>
      </c>
      <c r="O50" s="39" t="e">
        <f>IF(ISNUMBER(#REF!),#REF!,NA())</f>
        <v>#N/A</v>
      </c>
      <c r="P50" s="39" t="e">
        <f>NA()</f>
        <v>#N/A</v>
      </c>
    </row>
    <row r="53" spans="1:16" x14ac:dyDescent="0.2">
      <c r="A53" s="7" t="s">
        <v>31</v>
      </c>
    </row>
    <row r="54" spans="1:16" x14ac:dyDescent="0.2">
      <c r="A54" s="38"/>
      <c r="B54" s="38" t="e">
        <f>#REF!</f>
        <v>#REF!</v>
      </c>
      <c r="C54" s="38"/>
      <c r="D54" s="38"/>
      <c r="E54" s="38" t="e">
        <f>#REF!</f>
        <v>#REF!</v>
      </c>
      <c r="F54" s="38"/>
      <c r="G54" s="38"/>
      <c r="H54" s="38" t="e">
        <f>#REF!</f>
        <v>#REF!</v>
      </c>
      <c r="I54" s="38"/>
      <c r="J54" s="38"/>
      <c r="K54" s="38" t="e">
        <f>#REF!</f>
        <v>#REF!</v>
      </c>
      <c r="L54" s="38"/>
      <c r="M54" s="38"/>
      <c r="N54" s="38" t="e">
        <f>#REF!</f>
        <v>#REF!</v>
      </c>
      <c r="O54" s="38"/>
      <c r="P54" s="38"/>
    </row>
    <row r="55" spans="1:16" x14ac:dyDescent="0.2">
      <c r="A55" s="38"/>
      <c r="B55" s="38" t="s">
        <v>32</v>
      </c>
      <c r="C55" s="38"/>
      <c r="D55" s="38" t="s">
        <v>33</v>
      </c>
      <c r="E55" s="38" t="s">
        <v>32</v>
      </c>
      <c r="F55" s="38"/>
      <c r="G55" s="38" t="s">
        <v>33</v>
      </c>
      <c r="H55" s="38" t="s">
        <v>32</v>
      </c>
      <c r="I55" s="38"/>
      <c r="J55" s="38" t="s">
        <v>33</v>
      </c>
      <c r="K55" s="38" t="s">
        <v>32</v>
      </c>
      <c r="L55" s="38"/>
      <c r="M55" s="38" t="s">
        <v>33</v>
      </c>
      <c r="N55" s="38" t="s">
        <v>32</v>
      </c>
      <c r="O55" s="38"/>
      <c r="P55" s="38" t="s">
        <v>33</v>
      </c>
    </row>
    <row r="56" spans="1:16" x14ac:dyDescent="0.2">
      <c r="A56" s="38" t="s">
        <v>10</v>
      </c>
      <c r="B56" s="38"/>
      <c r="C56" s="38"/>
      <c r="D56" s="38" t="e">
        <f>#REF!</f>
        <v>#REF!</v>
      </c>
      <c r="E56" s="38"/>
      <c r="F56" s="38"/>
      <c r="G56" s="38" t="e">
        <f>#REF!</f>
        <v>#REF!</v>
      </c>
      <c r="H56" s="38"/>
      <c r="I56" s="38"/>
      <c r="J56" s="38" t="e">
        <f>#REF!</f>
        <v>#REF!</v>
      </c>
      <c r="K56" s="38"/>
      <c r="L56" s="38"/>
      <c r="M56" s="38" t="e">
        <f>#REF!</f>
        <v>#REF!</v>
      </c>
      <c r="N56" s="38"/>
      <c r="O56" s="38"/>
      <c r="P56" s="38" t="e">
        <f>#REF!</f>
        <v>#REF!</v>
      </c>
    </row>
    <row r="57" spans="1:16" x14ac:dyDescent="0.2">
      <c r="A57" s="38" t="s">
        <v>9</v>
      </c>
      <c r="B57" s="38"/>
      <c r="C57" s="38"/>
      <c r="D57" s="38" t="e">
        <f>#REF!</f>
        <v>#REF!</v>
      </c>
      <c r="E57" s="38"/>
      <c r="F57" s="38"/>
      <c r="G57" s="38" t="e">
        <f>#REF!</f>
        <v>#REF!</v>
      </c>
      <c r="H57" s="38"/>
      <c r="I57" s="38"/>
      <c r="J57" s="38" t="e">
        <f>#REF!</f>
        <v>#REF!</v>
      </c>
      <c r="K57" s="38"/>
      <c r="L57" s="38"/>
      <c r="M57" s="38" t="e">
        <f>#REF!</f>
        <v>#REF!</v>
      </c>
      <c r="N57" s="38"/>
      <c r="O57" s="38"/>
      <c r="P57" s="38" t="e">
        <f>#REF!</f>
        <v>#REF!</v>
      </c>
    </row>
    <row r="58" spans="1:16" x14ac:dyDescent="0.2">
      <c r="A58" s="38" t="s">
        <v>8</v>
      </c>
      <c r="B58" s="38"/>
      <c r="C58" s="38"/>
      <c r="D58" s="38" t="e">
        <f>#REF!</f>
        <v>#REF!</v>
      </c>
      <c r="E58" s="38"/>
      <c r="F58" s="38"/>
      <c r="G58" s="38" t="e">
        <f>#REF!</f>
        <v>#REF!</v>
      </c>
      <c r="H58" s="38"/>
      <c r="I58" s="38"/>
      <c r="J58" s="38" t="e">
        <f>#REF!</f>
        <v>#REF!</v>
      </c>
      <c r="K58" s="38"/>
      <c r="L58" s="38"/>
      <c r="M58" s="38" t="e">
        <f>#REF!</f>
        <v>#REF!</v>
      </c>
      <c r="N58" s="38"/>
      <c r="O58" s="38"/>
      <c r="P58" s="38" t="e">
        <f>#REF!</f>
        <v>#REF!</v>
      </c>
    </row>
    <row r="59" spans="1:16" x14ac:dyDescent="0.2">
      <c r="A59" s="38" t="s">
        <v>7</v>
      </c>
      <c r="B59" s="38" t="e">
        <f>#REF!</f>
        <v>#REF!</v>
      </c>
      <c r="C59" s="38"/>
      <c r="D59" s="38"/>
      <c r="E59" s="38" t="e">
        <f>#REF!</f>
        <v>#REF!</v>
      </c>
      <c r="F59" s="38"/>
      <c r="G59" s="38"/>
      <c r="H59" s="38" t="e">
        <f>#REF!</f>
        <v>#REF!</v>
      </c>
      <c r="I59" s="38"/>
      <c r="J59" s="38"/>
      <c r="K59" s="38" t="e">
        <f>#REF!</f>
        <v>#REF!</v>
      </c>
      <c r="L59" s="38"/>
      <c r="M59" s="38"/>
      <c r="N59" s="38" t="e">
        <f>#REF!</f>
        <v>#REF!</v>
      </c>
      <c r="O59" s="38"/>
      <c r="P59" s="38"/>
    </row>
    <row r="60" spans="1:16" x14ac:dyDescent="0.2">
      <c r="A60" s="38" t="s">
        <v>6</v>
      </c>
      <c r="B60" s="38" t="e">
        <f>#REF!</f>
        <v>#REF!</v>
      </c>
      <c r="C60" s="38"/>
      <c r="D60" s="38"/>
      <c r="E60" s="38" t="e">
        <f>#REF!</f>
        <v>#REF!</v>
      </c>
      <c r="F60" s="38"/>
      <c r="G60" s="38"/>
      <c r="H60" s="38" t="e">
        <f>#REF!</f>
        <v>#REF!</v>
      </c>
      <c r="I60" s="38"/>
      <c r="J60" s="38"/>
      <c r="K60" s="38" t="e">
        <f>#REF!</f>
        <v>#REF!</v>
      </c>
      <c r="L60" s="38"/>
      <c r="M60" s="38"/>
      <c r="N60" s="38" t="e">
        <f>#REF!</f>
        <v>#REF!</v>
      </c>
      <c r="O60" s="38"/>
      <c r="P60" s="38"/>
    </row>
    <row r="61" spans="1:16" x14ac:dyDescent="0.2">
      <c r="A61" s="38" t="s">
        <v>5</v>
      </c>
      <c r="B61" s="38" t="e">
        <f>#REF!</f>
        <v>#REF!</v>
      </c>
      <c r="C61" s="38"/>
      <c r="D61" s="38"/>
      <c r="E61" s="38" t="e">
        <f>#REF!</f>
        <v>#REF!</v>
      </c>
      <c r="F61" s="38"/>
      <c r="G61" s="38"/>
      <c r="H61" s="38" t="e">
        <f>#REF!</f>
        <v>#REF!</v>
      </c>
      <c r="I61" s="38"/>
      <c r="J61" s="38"/>
      <c r="K61" s="38" t="e">
        <f>#REF!</f>
        <v>#REF!</v>
      </c>
      <c r="L61" s="38"/>
      <c r="M61" s="38"/>
      <c r="N61" s="38" t="e">
        <f>#REF!</f>
        <v>#REF!</v>
      </c>
      <c r="O61" s="38"/>
      <c r="P61" s="38"/>
    </row>
    <row r="62" spans="1:16" x14ac:dyDescent="0.2">
      <c r="A62" s="38" t="s">
        <v>4</v>
      </c>
      <c r="B62" s="38" t="e">
        <f>#REF!</f>
        <v>#REF!</v>
      </c>
      <c r="C62" s="38"/>
      <c r="D62" s="38"/>
      <c r="E62" s="38" t="e">
        <f>#REF!</f>
        <v>#REF!</v>
      </c>
      <c r="F62" s="38"/>
      <c r="G62" s="38"/>
      <c r="H62" s="38" t="e">
        <f>#REF!</f>
        <v>#REF!</v>
      </c>
      <c r="I62" s="38"/>
      <c r="J62" s="38"/>
      <c r="K62" s="38" t="e">
        <f>#REF!</f>
        <v>#REF!</v>
      </c>
      <c r="L62" s="38"/>
      <c r="M62" s="38"/>
      <c r="N62" s="38" t="e">
        <f>#REF!</f>
        <v>#REF!</v>
      </c>
      <c r="O62" s="38"/>
      <c r="P62" s="38"/>
    </row>
    <row r="63" spans="1:16" x14ac:dyDescent="0.2">
      <c r="A63" s="38" t="s">
        <v>3</v>
      </c>
      <c r="B63" s="38" t="e">
        <f>#REF!</f>
        <v>#REF!</v>
      </c>
      <c r="C63" s="38"/>
      <c r="D63" s="38"/>
      <c r="E63" s="38" t="e">
        <f>#REF!</f>
        <v>#REF!</v>
      </c>
      <c r="F63" s="38"/>
      <c r="G63" s="38"/>
      <c r="H63" s="38" t="e">
        <f>#REF!</f>
        <v>#REF!</v>
      </c>
      <c r="I63" s="38"/>
      <c r="J63" s="38"/>
      <c r="K63" s="38" t="e">
        <f>#REF!</f>
        <v>#REF!</v>
      </c>
      <c r="L63" s="38"/>
      <c r="M63" s="38"/>
      <c r="N63" s="38" t="e">
        <f>#REF!</f>
        <v>#REF!</v>
      </c>
      <c r="O63" s="38"/>
      <c r="P63" s="38"/>
    </row>
    <row r="64" spans="1:16" x14ac:dyDescent="0.2">
      <c r="A64" s="38" t="s">
        <v>2</v>
      </c>
      <c r="B64" s="38" t="e">
        <f>#REF!</f>
        <v>#REF!</v>
      </c>
      <c r="C64" s="38"/>
      <c r="D64" s="38"/>
      <c r="E64" s="38" t="e">
        <f>#REF!</f>
        <v>#REF!</v>
      </c>
      <c r="F64" s="38"/>
      <c r="G64" s="38"/>
      <c r="H64" s="38" t="e">
        <f>#REF!</f>
        <v>#REF!</v>
      </c>
      <c r="I64" s="38"/>
      <c r="J64" s="38"/>
      <c r="K64" s="38" t="e">
        <f>#REF!</f>
        <v>#REF!</v>
      </c>
      <c r="L64" s="38"/>
      <c r="M64" s="38"/>
      <c r="N64" s="38" t="e">
        <f>#REF!</f>
        <v>#REF!</v>
      </c>
      <c r="O64" s="38"/>
      <c r="P64" s="38"/>
    </row>
    <row r="65" spans="1:16" x14ac:dyDescent="0.2">
      <c r="A65" s="38" t="s">
        <v>1</v>
      </c>
      <c r="B65" s="38" t="e">
        <f>#REF!</f>
        <v>#REF!</v>
      </c>
      <c r="C65" s="38"/>
      <c r="D65" s="38"/>
      <c r="E65" s="38" t="e">
        <f>#REF!</f>
        <v>#REF!</v>
      </c>
      <c r="F65" s="38"/>
      <c r="G65" s="38"/>
      <c r="H65" s="38" t="e">
        <f>#REF!</f>
        <v>#REF!</v>
      </c>
      <c r="I65" s="38"/>
      <c r="J65" s="38"/>
      <c r="K65" s="38" t="e">
        <f>#REF!</f>
        <v>#REF!</v>
      </c>
      <c r="L65" s="38"/>
      <c r="M65" s="38"/>
      <c r="N65" s="38" t="e">
        <f>#REF!</f>
        <v>#REF!</v>
      </c>
      <c r="O65" s="38"/>
      <c r="P65" s="38"/>
    </row>
    <row r="66" spans="1:16" x14ac:dyDescent="0.2">
      <c r="A66" s="38" t="s">
        <v>0</v>
      </c>
      <c r="B66" s="38" t="e">
        <f>#REF!</f>
        <v>#REF!</v>
      </c>
      <c r="C66" s="38"/>
      <c r="D66" s="38"/>
      <c r="E66" s="38" t="e">
        <f>#REF!</f>
        <v>#REF!</v>
      </c>
      <c r="F66" s="38"/>
      <c r="G66" s="38"/>
      <c r="H66" s="38" t="e">
        <f>#REF!</f>
        <v>#REF!</v>
      </c>
      <c r="I66" s="38"/>
      <c r="J66" s="38"/>
      <c r="K66" s="38" t="e">
        <f>#REF!</f>
        <v>#REF!</v>
      </c>
      <c r="L66" s="38"/>
      <c r="M66" s="38"/>
      <c r="N66" s="38" t="e">
        <f>#REF!</f>
        <v>#REF!</v>
      </c>
      <c r="O66" s="38"/>
      <c r="P66" s="38"/>
    </row>
    <row r="67" spans="1:16" x14ac:dyDescent="0.2">
      <c r="A67" s="38" t="s">
        <v>34</v>
      </c>
      <c r="B67" s="38" t="e">
        <f>NA()</f>
        <v>#N/A</v>
      </c>
      <c r="C67" s="38" t="e">
        <f>IF(ISNUMBER(#REF!), IF(#REF! &lt; 0, 0,#REF!), NA())</f>
        <v>#N/A</v>
      </c>
      <c r="D67" s="38" t="e">
        <f>NA()</f>
        <v>#N/A</v>
      </c>
      <c r="E67" s="38" t="e">
        <f>NA()</f>
        <v>#N/A</v>
      </c>
      <c r="F67" s="38" t="e">
        <f>IF(ISNUMBER(#REF!), IF(#REF! &lt; 0, 0,#REF!), NA())</f>
        <v>#N/A</v>
      </c>
      <c r="G67" s="38" t="e">
        <f>NA()</f>
        <v>#N/A</v>
      </c>
      <c r="H67" s="38" t="e">
        <f>NA()</f>
        <v>#N/A</v>
      </c>
      <c r="I67" s="38" t="e">
        <f>IF(ISNUMBER(#REF!), IF(#REF! &lt; 0, 0,#REF!), NA())</f>
        <v>#N/A</v>
      </c>
      <c r="J67" s="38" t="e">
        <f>NA()</f>
        <v>#N/A</v>
      </c>
      <c r="K67" s="38" t="e">
        <f>NA()</f>
        <v>#N/A</v>
      </c>
      <c r="L67" s="38" t="e">
        <f>IF(ISNUMBER(#REF!), IF(#REF! &lt; 0, 0,#REF!), NA())</f>
        <v>#N/A</v>
      </c>
      <c r="M67" s="38" t="e">
        <f>NA()</f>
        <v>#N/A</v>
      </c>
      <c r="N67" s="38" t="e">
        <f>NA()</f>
        <v>#N/A</v>
      </c>
      <c r="O67" s="38" t="e">
        <f>IF(ISNUMBER(#REF!), IF(#REF! &lt; 0, 0,#REF!), NA())</f>
        <v>#N/A</v>
      </c>
      <c r="P67" s="38" t="e">
        <f>NA()</f>
        <v>#N/A</v>
      </c>
    </row>
    <row r="70" spans="1:16" x14ac:dyDescent="0.2">
      <c r="A70" s="40" t="s">
        <v>35</v>
      </c>
      <c r="B70" s="40"/>
      <c r="C70" s="40"/>
      <c r="D70" s="40"/>
      <c r="E70" s="40"/>
      <c r="F70" s="40"/>
    </row>
    <row r="71" spans="1:16" x14ac:dyDescent="0.2">
      <c r="A71" s="41"/>
      <c r="B71" s="41" t="e">
        <f>#REF!</f>
        <v>#REF!</v>
      </c>
      <c r="C71" s="41" t="e">
        <f>#REF!</f>
        <v>#REF!</v>
      </c>
      <c r="D71" s="41" t="e">
        <f>#REF!</f>
        <v>#REF!</v>
      </c>
    </row>
    <row r="72" spans="1:16" x14ac:dyDescent="0.2">
      <c r="A72" s="41" t="s">
        <v>36</v>
      </c>
      <c r="B72" s="42" t="e">
        <f>#REF!</f>
        <v>#REF!</v>
      </c>
      <c r="C72" s="42" t="e">
        <f>#REF!</f>
        <v>#REF!</v>
      </c>
      <c r="D72" s="42" t="e">
        <f>#REF!</f>
        <v>#REF!</v>
      </c>
    </row>
    <row r="73" spans="1:16" x14ac:dyDescent="0.2">
      <c r="A73" s="41" t="s">
        <v>37</v>
      </c>
      <c r="B73" s="42" t="e">
        <f>#REF!</f>
        <v>#REF!</v>
      </c>
      <c r="C73" s="42" t="e">
        <f>#REF!</f>
        <v>#REF!</v>
      </c>
      <c r="D73" s="42" t="e">
        <f>#REF!</f>
        <v>#REF!</v>
      </c>
    </row>
    <row r="74" spans="1:16" x14ac:dyDescent="0.2">
      <c r="A74" s="41" t="s">
        <v>38</v>
      </c>
      <c r="B74" s="42" t="e">
        <f>#REF!</f>
        <v>#REF!</v>
      </c>
      <c r="C74" s="42" t="e">
        <f>#REF!</f>
        <v>#REF!</v>
      </c>
      <c r="D74" s="42" t="e">
        <f>#REF!</f>
        <v>#REF!</v>
      </c>
    </row>
  </sheetData>
  <sheetProtection algorithmName="SHA-512" hashValue="X4hnBlS45Ax5doB57ZMAnLvOXop/PMKuSHG8rzYHkDjh+6nsIj/vE8wgKAoBWC7JxB5/n/JXcCUtpnspuRqOcg==" saltValue="0Tr/BwcFsNM8zHkX5fcIHw==" spinCount="100000"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施設類型別ストック情報分析表①</vt:lpstr>
      <vt:lpstr>施設類型別ストック情報分析表②</vt:lpstr>
      <vt:lpstr>データシート</vt:lpstr>
    </vt:vector>
  </TitlesOfParts>
  <Manager>財務調査課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財政状況資料集</dc:title>
  <dc:subject/>
  <dc:creator>財務調査課</dc:creator>
  <cp:keywords/>
  <dc:description/>
  <cp:lastModifiedBy>東海市</cp:lastModifiedBy>
  <cp:lastPrinted>2021-03-19T02:47:21Z</cp:lastPrinted>
  <dcterms:created xsi:type="dcterms:W3CDTF">2021-02-05T02:59:17Z</dcterms:created>
  <dcterms:modified xsi:type="dcterms:W3CDTF">2022-03-30T07:11:23Z</dcterms:modified>
  <cp:category/>
</cp:coreProperties>
</file>