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K:\令和3年度\02_固有\(28-34)統計\32_協議会\32-01　知多統計研究協議会関係書\00代表幹事\07知多半島の統計\03 校正\第1回校正後各市町提出\訂正分まとめ\"/>
    </mc:Choice>
  </mc:AlternateContent>
  <bookViews>
    <workbookView xWindow="15330" yWindow="-20" windowWidth="11910" windowHeight="10080"/>
  </bookViews>
  <sheets>
    <sheet name="11-03中学校の状況" sheetId="1" r:id="rId1"/>
  </sheets>
  <definedNames>
    <definedName name="_xlnm.Print_Area" localSheetId="0">'11-03中学校の状況'!$A$1:$S$52</definedName>
  </definedNames>
  <calcPr calcId="162913"/>
</workbook>
</file>

<file path=xl/calcChain.xml><?xml version="1.0" encoding="utf-8"?>
<calcChain xmlns="http://schemas.openxmlformats.org/spreadsheetml/2006/main">
  <c r="R50" i="1" l="1"/>
  <c r="R46" i="1"/>
  <c r="R42" i="1"/>
  <c r="R38" i="1"/>
  <c r="R34" i="1"/>
  <c r="R30" i="1"/>
  <c r="R26" i="1"/>
  <c r="R22" i="1"/>
  <c r="R18" i="1"/>
  <c r="R14" i="1"/>
  <c r="R49" i="1" l="1"/>
  <c r="R45" i="1"/>
  <c r="R41" i="1"/>
  <c r="R37" i="1"/>
  <c r="R33" i="1"/>
  <c r="R29" i="1"/>
  <c r="R25" i="1"/>
  <c r="R21" i="1"/>
  <c r="R17" i="1"/>
  <c r="R13" i="1"/>
  <c r="F10" i="1" l="1"/>
  <c r="G10" i="1"/>
  <c r="H10" i="1"/>
  <c r="I10" i="1"/>
  <c r="J10" i="1"/>
  <c r="K10" i="1"/>
  <c r="L10" i="1"/>
  <c r="M10" i="1"/>
  <c r="N10" i="1"/>
  <c r="O10" i="1"/>
  <c r="P10" i="1"/>
  <c r="Q10" i="1"/>
  <c r="E10" i="1"/>
  <c r="C10" i="1"/>
  <c r="R10" i="1" l="1"/>
</calcChain>
</file>

<file path=xl/sharedStrings.xml><?xml version="1.0" encoding="utf-8"?>
<sst xmlns="http://schemas.openxmlformats.org/spreadsheetml/2006/main" count="38" uniqueCount="28">
  <si>
    <t>年</t>
    <rPh sb="0" eb="1">
      <t>ネン</t>
    </rPh>
    <phoneticPr fontId="2"/>
  </si>
  <si>
    <t>生  徒  数</t>
    <rPh sb="0" eb="7">
      <t>セイトスウ</t>
    </rPh>
    <phoneticPr fontId="2"/>
  </si>
  <si>
    <t>学校数
（ ）分校
（再掲）</t>
    <rPh sb="0" eb="2">
      <t>ガッコウ</t>
    </rPh>
    <rPh sb="2" eb="3">
      <t>スウ</t>
    </rPh>
    <rPh sb="7" eb="9">
      <t>ブンコウ</t>
    </rPh>
    <rPh sb="11" eb="13">
      <t>サイケイ</t>
    </rPh>
    <phoneticPr fontId="2"/>
  </si>
  <si>
    <t>知多市</t>
    <rPh sb="0" eb="3">
      <t>チタシ</t>
    </rPh>
    <phoneticPr fontId="2"/>
  </si>
  <si>
    <t>総数</t>
    <rPh sb="0" eb="2">
      <t>ソウスウ</t>
    </rPh>
    <phoneticPr fontId="2"/>
  </si>
  <si>
    <t>教  員  数
（兼務者含む）</t>
    <rPh sb="0" eb="7">
      <t>キョウインスウ</t>
    </rPh>
    <rPh sb="9" eb="11">
      <t>ケンム</t>
    </rPh>
    <rPh sb="11" eb="12">
      <t>シャ</t>
    </rPh>
    <rPh sb="12" eb="13">
      <t>フク</t>
    </rPh>
    <phoneticPr fontId="2"/>
  </si>
  <si>
    <t>学級数</t>
    <rPh sb="0" eb="2">
      <t>ガッキュウ</t>
    </rPh>
    <rPh sb="2" eb="3">
      <t>スウ</t>
    </rPh>
    <phoneticPr fontId="2"/>
  </si>
  <si>
    <t>大府市</t>
    <rPh sb="0" eb="3">
      <t>オオブシ</t>
    </rPh>
    <phoneticPr fontId="2"/>
  </si>
  <si>
    <t>1 学 年</t>
    <rPh sb="2" eb="5">
      <t>ガクネン</t>
    </rPh>
    <phoneticPr fontId="2"/>
  </si>
  <si>
    <t>教員1人
当りの
生徒数</t>
    <rPh sb="0" eb="2">
      <t>キョウイン</t>
    </rPh>
    <rPh sb="3" eb="4">
      <t>ニン</t>
    </rPh>
    <rPh sb="5" eb="6">
      <t>ア</t>
    </rPh>
    <rPh sb="9" eb="12">
      <t>セイトスウ</t>
    </rPh>
    <phoneticPr fontId="2"/>
  </si>
  <si>
    <t>2 学 年</t>
    <rPh sb="2" eb="5">
      <t>ガクネン</t>
    </rPh>
    <phoneticPr fontId="2"/>
  </si>
  <si>
    <t>3 学 年</t>
    <rPh sb="2" eb="5">
      <t>ガクネン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</si>
  <si>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</si>
  <si>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</si>
  <si>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半田市</t>
    <rPh sb="0" eb="3">
      <t>ハンダシ</t>
    </rPh>
    <phoneticPr fontId="2"/>
  </si>
  <si>
    <t>常滑市</t>
    <rPh sb="0" eb="3">
      <t>トコナメシ</t>
    </rPh>
    <phoneticPr fontId="2"/>
  </si>
  <si>
    <t>東海市</t>
    <rPh sb="0" eb="3">
      <t>トウカイシ</t>
    </rPh>
    <phoneticPr fontId="2"/>
  </si>
  <si>
    <t>阿久比町</t>
    <rPh sb="0" eb="4">
      <t>アグイチョウ</t>
    </rPh>
    <phoneticPr fontId="2"/>
  </si>
  <si>
    <t>東浦町</t>
    <rPh sb="0" eb="3">
      <t>ヒガシウラチョウ</t>
    </rPh>
    <phoneticPr fontId="2"/>
  </si>
  <si>
    <t>南知多町</t>
    <rPh sb="0" eb="1">
      <t>ミナミ</t>
    </rPh>
    <rPh sb="1" eb="4">
      <t>チタチョウ</t>
    </rPh>
    <phoneticPr fontId="2"/>
  </si>
  <si>
    <t>美浜町</t>
    <rPh sb="0" eb="2">
      <t>ミハマシ</t>
    </rPh>
    <rPh sb="2" eb="3">
      <t>チョウ</t>
    </rPh>
    <phoneticPr fontId="2"/>
  </si>
  <si>
    <t>武豊町</t>
    <rPh sb="0" eb="3">
      <t>タケトヨチョウ</t>
    </rPh>
    <phoneticPr fontId="2"/>
  </si>
  <si>
    <t>&lt;資料&gt;学校基本調査</t>
    <rPh sb="1" eb="3">
      <t>シリョウ</t>
    </rPh>
    <rPh sb="4" eb="6">
      <t>ガッコウ</t>
    </rPh>
    <rPh sb="6" eb="8">
      <t>キホン</t>
    </rPh>
    <rPh sb="8" eb="10">
      <t>チョウサ</t>
    </rPh>
    <phoneticPr fontId="2"/>
  </si>
  <si>
    <t>市 　町 　別</t>
    <rPh sb="0" eb="1">
      <t>シ</t>
    </rPh>
    <rPh sb="3" eb="4">
      <t>マチ</t>
    </rPh>
    <rPh sb="6" eb="7">
      <t>ベツ</t>
    </rPh>
    <phoneticPr fontId="2"/>
  </si>
  <si>
    <t>各年5月1日現在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phoneticPr fontId="2"/>
  </si>
  <si>
    <t>66 　教　　　育</t>
    <rPh sb="4" eb="5">
      <t>キョウ</t>
    </rPh>
    <rPh sb="8" eb="9">
      <t>イク</t>
    </rPh>
    <phoneticPr fontId="2"/>
  </si>
  <si>
    <t>教　　　育  67</t>
    <rPh sb="0" eb="1">
      <t>キョウ</t>
    </rPh>
    <rPh sb="4" eb="5">
      <t>イク</t>
    </rPh>
    <phoneticPr fontId="2"/>
  </si>
  <si>
    <t>（４）中学校の状況</t>
    <rPh sb="3" eb="6">
      <t>チュウガッコウ</t>
    </rPh>
    <rPh sb="7" eb="9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</si>
</sst>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;[Red]\-#,##0.0"/>
    <numFmt numFmtId="177" formatCode="* #,##0.0_ ;* \-#,##0.0_ ;* &quot;- &quot;_ ;@&quot; &quot;_ "/>
    <numFmt numFmtId="178" formatCode="* #,##0_ ;* \-#,##0_ ;* &quot;- &quot;_ ;@&quot; &quot;_ "/>
    <numFmt numFmtId="179" formatCode="\(0\);\(\-0\)"/>
    <numFmt numFmtId="180" formatCode="\(0\);\(\-0\);#\ ;@"/>
  </numFmts>
  <fonts count="6" x14ac:knownFonts="1">
    <font>
      <sz val="11"/>
      <name val="ＭＳ Ｐゴシック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/>
  </cellStyleXfs>
  <cellXfs count="52">
    <xf numFmtId="0" fontId="0" fillId="0" borderId="0" xfId="0"/>
    <xf numFmtId="38" fontId="3" fillId="0" borderId="0" xfId="2" applyFont="1" applyAlignment="1">
      <alignment vertical="center"/>
    </xf>
    <xf numFmtId="176" fontId="3" fillId="0" borderId="0" xfId="2" applyNumberFormat="1" applyFont="1" applyAlignment="1">
      <alignment vertical="center"/>
    </xf>
    <xf numFmtId="38" fontId="3" fillId="0" borderId="0" xfId="2" applyFont="1" applyFill="1" applyAlignment="1">
      <alignment horizontal="left" vertical="center"/>
    </xf>
    <xf numFmtId="38" fontId="4" fillId="0" borderId="0" xfId="2" applyFont="1" applyAlignment="1">
      <alignment vertical="center"/>
    </xf>
    <xf numFmtId="38" fontId="3" fillId="0" borderId="3" xfId="2" applyFont="1" applyBorder="1" applyAlignment="1">
      <alignment horizontal="distributed" vertical="center"/>
    </xf>
    <xf numFmtId="38" fontId="3" fillId="0" borderId="4" xfId="2" applyFont="1" applyBorder="1" applyAlignment="1">
      <alignment horizontal="distributed" vertical="center"/>
    </xf>
    <xf numFmtId="38" fontId="3" fillId="0" borderId="4" xfId="2" applyFont="1" applyBorder="1" applyAlignment="1">
      <alignment vertical="center"/>
    </xf>
    <xf numFmtId="38" fontId="3" fillId="0" borderId="5" xfId="2" applyFont="1" applyBorder="1" applyAlignment="1">
      <alignment horizontal="distributed" vertical="center"/>
    </xf>
    <xf numFmtId="38" fontId="3" fillId="0" borderId="0" xfId="2" applyFont="1" applyAlignment="1">
      <alignment horizontal="center" vertical="center"/>
    </xf>
    <xf numFmtId="38" fontId="3" fillId="0" borderId="8" xfId="2" applyFont="1" applyBorder="1" applyAlignment="1">
      <alignment horizontal="center" vertical="center"/>
    </xf>
    <xf numFmtId="38" fontId="3" fillId="0" borderId="9" xfId="2" applyFont="1" applyBorder="1" applyAlignment="1">
      <alignment horizontal="center" vertical="center"/>
    </xf>
    <xf numFmtId="38" fontId="3" fillId="0" borderId="0" xfId="2" applyFont="1" applyBorder="1" applyAlignment="1">
      <alignment horizontal="center" vertical="center" wrapText="1"/>
    </xf>
    <xf numFmtId="178" fontId="3" fillId="0" borderId="0" xfId="2" applyNumberFormat="1" applyFont="1" applyBorder="1" applyAlignment="1">
      <alignment vertical="center"/>
    </xf>
    <xf numFmtId="178" fontId="3" fillId="0" borderId="0" xfId="2" applyNumberFormat="1" applyFont="1" applyBorder="1" applyAlignment="1">
      <alignment horizontal="right" vertical="center"/>
    </xf>
    <xf numFmtId="178" fontId="3" fillId="0" borderId="0" xfId="2" applyNumberFormat="1" applyFont="1" applyAlignment="1">
      <alignment vertical="center"/>
    </xf>
    <xf numFmtId="38" fontId="3" fillId="0" borderId="12" xfId="2" applyFont="1" applyBorder="1" applyAlignment="1">
      <alignment vertical="center"/>
    </xf>
    <xf numFmtId="38" fontId="3" fillId="0" borderId="0" xfId="2" applyFont="1" applyBorder="1" applyAlignment="1">
      <alignment horizontal="left" vertical="center" wrapText="1"/>
    </xf>
    <xf numFmtId="179" fontId="3" fillId="0" borderId="0" xfId="2" applyNumberFormat="1" applyFont="1" applyBorder="1" applyAlignment="1">
      <alignment horizontal="center" vertical="center"/>
    </xf>
    <xf numFmtId="180" fontId="3" fillId="0" borderId="0" xfId="2" applyNumberFormat="1" applyFont="1" applyBorder="1" applyAlignment="1">
      <alignment horizontal="center" vertical="center"/>
    </xf>
    <xf numFmtId="180" fontId="3" fillId="0" borderId="12" xfId="2" applyNumberFormat="1" applyFont="1" applyBorder="1" applyAlignment="1">
      <alignment horizontal="center" vertical="center"/>
    </xf>
    <xf numFmtId="38" fontId="3" fillId="0" borderId="0" xfId="2" applyFont="1" applyBorder="1" applyAlignment="1">
      <alignment horizontal="center" vertical="center"/>
    </xf>
    <xf numFmtId="38" fontId="3" fillId="0" borderId="18" xfId="2" applyFont="1" applyBorder="1" applyAlignment="1">
      <alignment horizontal="center" vertical="center"/>
    </xf>
    <xf numFmtId="38" fontId="3" fillId="0" borderId="0" xfId="2" applyFont="1" applyAlignment="1">
      <alignment horizontal="right" vertical="center"/>
    </xf>
    <xf numFmtId="0" fontId="5" fillId="0" borderId="0" xfId="0" applyFont="1" applyFill="1" applyBorder="1" applyAlignment="1" applyProtection="1">
      <alignment horizontal="right" vertical="center"/>
    </xf>
    <xf numFmtId="38" fontId="3" fillId="0" borderId="18" xfId="2" applyFont="1" applyBorder="1" applyAlignment="1">
      <alignment horizontal="center" vertical="center" wrapText="1"/>
    </xf>
    <xf numFmtId="176" fontId="3" fillId="0" borderId="0" xfId="2" applyNumberFormat="1" applyFont="1" applyBorder="1" applyAlignment="1">
      <alignment vertical="center"/>
    </xf>
    <xf numFmtId="176" fontId="3" fillId="0" borderId="23" xfId="2" applyNumberFormat="1" applyFont="1" applyBorder="1" applyAlignment="1">
      <alignment horizontal="center" vertical="center" wrapText="1"/>
    </xf>
    <xf numFmtId="177" fontId="3" fillId="0" borderId="23" xfId="2" applyNumberFormat="1" applyFont="1" applyBorder="1" applyAlignment="1">
      <alignment vertical="center"/>
    </xf>
    <xf numFmtId="177" fontId="3" fillId="0" borderId="23" xfId="2" applyNumberFormat="1" applyFont="1" applyBorder="1" applyAlignment="1">
      <alignment horizontal="right" vertical="center"/>
    </xf>
    <xf numFmtId="176" fontId="3" fillId="0" borderId="24" xfId="2" applyNumberFormat="1" applyFont="1" applyBorder="1" applyAlignment="1">
      <alignment vertical="center"/>
    </xf>
    <xf numFmtId="176" fontId="3" fillId="0" borderId="0" xfId="2" applyNumberFormat="1" applyFont="1" applyAlignment="1">
      <alignment horizontal="center" vertical="center"/>
    </xf>
    <xf numFmtId="38" fontId="3" fillId="0" borderId="0" xfId="2" applyFont="1" applyBorder="1" applyAlignment="1">
      <alignment horizontal="right" vertical="center"/>
    </xf>
    <xf numFmtId="38" fontId="3" fillId="0" borderId="17" xfId="2" applyFont="1" applyBorder="1" applyAlignment="1">
      <alignment horizontal="center" vertical="center" wrapText="1"/>
    </xf>
    <xf numFmtId="38" fontId="3" fillId="0" borderId="19" xfId="2" applyFont="1" applyBorder="1" applyAlignment="1">
      <alignment horizontal="center" vertical="center" wrapText="1"/>
    </xf>
    <xf numFmtId="38" fontId="3" fillId="0" borderId="20" xfId="2" applyFont="1" applyBorder="1" applyAlignment="1">
      <alignment horizontal="center" vertical="center" wrapText="1"/>
    </xf>
    <xf numFmtId="38" fontId="3" fillId="0" borderId="17" xfId="2" applyFont="1" applyBorder="1" applyAlignment="1">
      <alignment horizontal="center" vertical="center"/>
    </xf>
    <xf numFmtId="38" fontId="3" fillId="0" borderId="19" xfId="2" applyFont="1" applyBorder="1" applyAlignment="1">
      <alignment horizontal="center" vertical="center"/>
    </xf>
    <xf numFmtId="38" fontId="3" fillId="0" borderId="20" xfId="2" applyFont="1" applyBorder="1" applyAlignment="1">
      <alignment horizontal="center" vertical="center"/>
    </xf>
    <xf numFmtId="38" fontId="3" fillId="0" borderId="1" xfId="2" applyFont="1" applyBorder="1" applyAlignment="1">
      <alignment horizontal="center" vertical="center"/>
    </xf>
    <xf numFmtId="38" fontId="3" fillId="0" borderId="2" xfId="2" applyFont="1" applyBorder="1" applyAlignment="1">
      <alignment horizontal="center" vertical="center"/>
    </xf>
    <xf numFmtId="38" fontId="3" fillId="0" borderId="6" xfId="2" applyFont="1" applyBorder="1" applyAlignment="1">
      <alignment horizontal="center" vertical="center"/>
    </xf>
    <xf numFmtId="38" fontId="3" fillId="0" borderId="7" xfId="2" applyFont="1" applyBorder="1" applyAlignment="1">
      <alignment horizontal="center" vertical="center"/>
    </xf>
    <xf numFmtId="38" fontId="3" fillId="0" borderId="10" xfId="2" applyFont="1" applyBorder="1" applyAlignment="1">
      <alignment horizontal="center" vertical="center" wrapText="1"/>
    </xf>
    <xf numFmtId="38" fontId="3" fillId="0" borderId="13" xfId="2" applyFont="1" applyBorder="1" applyAlignment="1">
      <alignment horizontal="center" vertical="center" wrapText="1"/>
    </xf>
    <xf numFmtId="38" fontId="3" fillId="0" borderId="11" xfId="2" applyFont="1" applyBorder="1" applyAlignment="1">
      <alignment horizontal="center" vertical="center" wrapText="1"/>
    </xf>
    <xf numFmtId="38" fontId="3" fillId="0" borderId="14" xfId="2" applyFont="1" applyBorder="1" applyAlignment="1">
      <alignment horizontal="center" vertical="center" wrapText="1"/>
    </xf>
    <xf numFmtId="38" fontId="3" fillId="0" borderId="15" xfId="2" applyFont="1" applyBorder="1" applyAlignment="1">
      <alignment horizontal="center" vertical="center"/>
    </xf>
    <xf numFmtId="38" fontId="3" fillId="0" borderId="16" xfId="2" applyFont="1" applyBorder="1" applyAlignment="1">
      <alignment horizontal="center" vertical="center"/>
    </xf>
    <xf numFmtId="176" fontId="3" fillId="0" borderId="21" xfId="2" applyNumberFormat="1" applyFont="1" applyBorder="1" applyAlignment="1">
      <alignment horizontal="center" vertical="center" wrapText="1"/>
    </xf>
    <xf numFmtId="176" fontId="3" fillId="0" borderId="22" xfId="2" applyNumberFormat="1" applyFont="1" applyBorder="1" applyAlignment="1">
      <alignment horizontal="center" vertical="center" wrapText="1"/>
    </xf>
    <xf numFmtId="179" fontId="3" fillId="0" borderId="0" xfId="2" applyNumberFormat="1" applyFont="1" applyFill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4"/>
  <sheetViews>
    <sheetView tabSelected="1" zoomScale="85" zoomScaleNormal="85" zoomScaleSheetLayoutView="100" workbookViewId="0">
      <pane xSplit="2" ySplit="10" topLeftCell="C11" activePane="bottomRight" state="frozen"/>
      <selection pane="topRight"/>
      <selection pane="bottomLeft"/>
      <selection pane="bottomRight"/>
    </sheetView>
  </sheetViews>
  <sheetFormatPr defaultColWidth="9" defaultRowHeight="14" x14ac:dyDescent="0.2"/>
  <cols>
    <col min="1" max="1" width="10.6328125" style="1" customWidth="1"/>
    <col min="2" max="2" width="4.7265625" style="1" bestFit="1" customWidth="1"/>
    <col min="3" max="3" width="5.08984375" style="1" bestFit="1" customWidth="1"/>
    <col min="4" max="4" width="5.453125" style="1" bestFit="1" customWidth="1"/>
    <col min="5" max="15" width="9.453125" style="1" bestFit="1" customWidth="1"/>
    <col min="16" max="17" width="9.36328125" style="1" bestFit="1" customWidth="1"/>
    <col min="18" max="18" width="9.6328125" style="2" customWidth="1"/>
    <col min="19" max="19" width="9" style="1" customWidth="1"/>
    <col min="20" max="16384" width="9" style="1"/>
  </cols>
  <sheetData>
    <row r="1" spans="1:19" x14ac:dyDescent="0.2">
      <c r="A1" s="3" t="s">
        <v>25</v>
      </c>
      <c r="R1" s="1"/>
      <c r="S1" s="23" t="s">
        <v>26</v>
      </c>
    </row>
    <row r="2" spans="1:19" x14ac:dyDescent="0.2">
      <c r="A2" s="3"/>
    </row>
    <row r="3" spans="1:19" ht="19" x14ac:dyDescent="0.2">
      <c r="A3" s="4" t="s">
        <v>27</v>
      </c>
      <c r="R3" s="26"/>
    </row>
    <row r="4" spans="1:19" ht="18.75" customHeight="1" x14ac:dyDescent="0.2">
      <c r="Q4" s="32" t="s">
        <v>24</v>
      </c>
      <c r="R4" s="32"/>
    </row>
    <row r="5" spans="1:19" ht="30" customHeight="1" x14ac:dyDescent="0.2">
      <c r="A5" s="39" t="s">
        <v>23</v>
      </c>
      <c r="B5" s="41" t="s">
        <v>0</v>
      </c>
      <c r="C5" s="43" t="s">
        <v>2</v>
      </c>
      <c r="D5" s="44"/>
      <c r="E5" s="47" t="s">
        <v>6</v>
      </c>
      <c r="F5" s="33" t="s">
        <v>5</v>
      </c>
      <c r="G5" s="34"/>
      <c r="H5" s="35"/>
      <c r="I5" s="36" t="s">
        <v>1</v>
      </c>
      <c r="J5" s="37"/>
      <c r="K5" s="38"/>
      <c r="L5" s="36" t="s">
        <v>8</v>
      </c>
      <c r="M5" s="38"/>
      <c r="N5" s="36" t="s">
        <v>10</v>
      </c>
      <c r="O5" s="38"/>
      <c r="P5" s="36" t="s">
        <v>11</v>
      </c>
      <c r="Q5" s="38"/>
      <c r="R5" s="49" t="s">
        <v>9</v>
      </c>
    </row>
    <row r="6" spans="1:19" ht="15.75" customHeight="1" x14ac:dyDescent="0.2">
      <c r="A6" s="40"/>
      <c r="B6" s="42"/>
      <c r="C6" s="45"/>
      <c r="D6" s="46"/>
      <c r="E6" s="48"/>
      <c r="F6" s="22" t="s">
        <v>4</v>
      </c>
      <c r="G6" s="22" t="s">
        <v>12</v>
      </c>
      <c r="H6" s="22" t="s">
        <v>13</v>
      </c>
      <c r="I6" s="22" t="s">
        <v>4</v>
      </c>
      <c r="J6" s="22" t="s">
        <v>12</v>
      </c>
      <c r="K6" s="22" t="s">
        <v>13</v>
      </c>
      <c r="L6" s="22" t="s">
        <v>12</v>
      </c>
      <c r="M6" s="22" t="s">
        <v>13</v>
      </c>
      <c r="N6" s="22" t="s">
        <v>12</v>
      </c>
      <c r="O6" s="22" t="s">
        <v>13</v>
      </c>
      <c r="P6" s="25" t="s">
        <v>12</v>
      </c>
      <c r="Q6" s="22" t="s">
        <v>13</v>
      </c>
      <c r="R6" s="50"/>
    </row>
    <row r="7" spans="1:19" ht="14.25" customHeight="1" x14ac:dyDescent="0.2">
      <c r="A7" s="5"/>
      <c r="B7" s="10"/>
      <c r="C7" s="12"/>
      <c r="D7" s="17"/>
      <c r="E7" s="21"/>
      <c r="F7" s="21"/>
      <c r="G7" s="21"/>
      <c r="H7" s="21"/>
      <c r="I7" s="21"/>
      <c r="J7" s="21"/>
      <c r="K7" s="21"/>
      <c r="L7" s="24"/>
      <c r="M7" s="24"/>
      <c r="N7" s="24"/>
      <c r="O7" s="21"/>
      <c r="P7" s="12"/>
      <c r="Q7" s="21"/>
      <c r="R7" s="27"/>
    </row>
    <row r="8" spans="1:19" x14ac:dyDescent="0.2">
      <c r="A8" s="6" t="s">
        <v>4</v>
      </c>
      <c r="B8" s="10">
        <v>30</v>
      </c>
      <c r="C8" s="13">
        <v>38</v>
      </c>
      <c r="D8" s="18">
        <v>1</v>
      </c>
      <c r="E8" s="13">
        <v>606</v>
      </c>
      <c r="F8" s="13">
        <v>1375</v>
      </c>
      <c r="G8" s="13">
        <v>766</v>
      </c>
      <c r="H8" s="13">
        <v>609</v>
      </c>
      <c r="I8" s="13">
        <v>17878</v>
      </c>
      <c r="J8" s="13">
        <v>9169</v>
      </c>
      <c r="K8" s="13">
        <v>8709</v>
      </c>
      <c r="L8" s="13">
        <v>3066</v>
      </c>
      <c r="M8" s="13">
        <v>2738</v>
      </c>
      <c r="N8" s="13">
        <v>3045</v>
      </c>
      <c r="O8" s="13">
        <v>2964</v>
      </c>
      <c r="P8" s="13">
        <v>3058</v>
      </c>
      <c r="Q8" s="13">
        <v>3007</v>
      </c>
      <c r="R8" s="28">
        <v>13.002181818181818</v>
      </c>
    </row>
    <row r="9" spans="1:19" x14ac:dyDescent="0.2">
      <c r="A9" s="7"/>
      <c r="B9" s="10">
        <v>1</v>
      </c>
      <c r="C9" s="13">
        <v>38</v>
      </c>
      <c r="D9" s="18">
        <v>1</v>
      </c>
      <c r="E9" s="13">
        <v>624</v>
      </c>
      <c r="F9" s="13">
        <v>1425</v>
      </c>
      <c r="G9" s="13">
        <v>782</v>
      </c>
      <c r="H9" s="13">
        <v>643</v>
      </c>
      <c r="I9" s="13">
        <v>17849</v>
      </c>
      <c r="J9" s="13">
        <v>9192</v>
      </c>
      <c r="K9" s="13">
        <v>8657</v>
      </c>
      <c r="L9" s="13">
        <v>3078</v>
      </c>
      <c r="M9" s="13">
        <v>2961</v>
      </c>
      <c r="N9" s="13">
        <v>3065</v>
      </c>
      <c r="O9" s="13">
        <v>2742</v>
      </c>
      <c r="P9" s="13">
        <v>3049</v>
      </c>
      <c r="Q9" s="13">
        <v>2954</v>
      </c>
      <c r="R9" s="28">
        <v>12.525614035087719</v>
      </c>
    </row>
    <row r="10" spans="1:19" x14ac:dyDescent="0.2">
      <c r="A10" s="6"/>
      <c r="B10" s="10">
        <v>2</v>
      </c>
      <c r="C10" s="13">
        <f>SUM(C14+C18+C22+C26+C30+C34+C38+C42+C46+C50)</f>
        <v>38</v>
      </c>
      <c r="D10" s="51">
        <v>1</v>
      </c>
      <c r="E10" s="13">
        <f>SUM(E14+E18+E22+E26+E30+E34+E38+E42+E46+E50)</f>
        <v>615</v>
      </c>
      <c r="F10" s="13">
        <f t="shared" ref="F10:Q10" si="0">SUM(F14+F18+F22+F26+F30+F34+F38+F42+F46+F50)</f>
        <v>1440</v>
      </c>
      <c r="G10" s="13">
        <f t="shared" si="0"/>
        <v>777</v>
      </c>
      <c r="H10" s="13">
        <f t="shared" si="0"/>
        <v>663</v>
      </c>
      <c r="I10" s="13">
        <f t="shared" si="0"/>
        <v>17796</v>
      </c>
      <c r="J10" s="13">
        <f t="shared" si="0"/>
        <v>9165</v>
      </c>
      <c r="K10" s="13">
        <f t="shared" si="0"/>
        <v>8631</v>
      </c>
      <c r="L10" s="13">
        <f t="shared" si="0"/>
        <v>3014</v>
      </c>
      <c r="M10" s="13">
        <f t="shared" si="0"/>
        <v>2929</v>
      </c>
      <c r="N10" s="13">
        <f t="shared" si="0"/>
        <v>3089</v>
      </c>
      <c r="O10" s="13">
        <f t="shared" si="0"/>
        <v>2961</v>
      </c>
      <c r="P10" s="13">
        <f t="shared" si="0"/>
        <v>3062</v>
      </c>
      <c r="Q10" s="13">
        <f t="shared" si="0"/>
        <v>2741</v>
      </c>
      <c r="R10" s="28">
        <f>I10/F10</f>
        <v>12.358333333333333</v>
      </c>
    </row>
    <row r="11" spans="1:19" x14ac:dyDescent="0.2">
      <c r="A11" s="6"/>
      <c r="B11" s="10"/>
      <c r="C11" s="14"/>
      <c r="D11" s="19"/>
      <c r="E11" s="14"/>
      <c r="F11" s="14"/>
      <c r="G11" s="14"/>
      <c r="H11" s="14"/>
      <c r="I11" s="13"/>
      <c r="J11" s="14"/>
      <c r="K11" s="14"/>
      <c r="L11" s="14"/>
      <c r="M11" s="14"/>
      <c r="N11" s="14"/>
      <c r="O11" s="14"/>
      <c r="P11" s="14"/>
      <c r="Q11" s="14"/>
      <c r="R11" s="29"/>
    </row>
    <row r="12" spans="1:19" x14ac:dyDescent="0.2">
      <c r="A12" s="6" t="s">
        <v>14</v>
      </c>
      <c r="B12" s="10">
        <v>30</v>
      </c>
      <c r="C12" s="14">
        <v>6</v>
      </c>
      <c r="D12" s="19">
        <v>1</v>
      </c>
      <c r="E12" s="14">
        <v>115</v>
      </c>
      <c r="F12" s="14">
        <v>250</v>
      </c>
      <c r="G12" s="14">
        <v>136</v>
      </c>
      <c r="H12" s="14">
        <v>114</v>
      </c>
      <c r="I12" s="13">
        <v>3422</v>
      </c>
      <c r="J12" s="14">
        <v>1783</v>
      </c>
      <c r="K12" s="14">
        <v>1639</v>
      </c>
      <c r="L12" s="14">
        <v>585</v>
      </c>
      <c r="M12" s="14">
        <v>523</v>
      </c>
      <c r="N12" s="14">
        <v>588</v>
      </c>
      <c r="O12" s="14">
        <v>526</v>
      </c>
      <c r="P12" s="14">
        <v>610</v>
      </c>
      <c r="Q12" s="14">
        <v>590</v>
      </c>
      <c r="R12" s="28">
        <v>13.7</v>
      </c>
    </row>
    <row r="13" spans="1:19" x14ac:dyDescent="0.2">
      <c r="A13" s="7"/>
      <c r="B13" s="10">
        <v>1</v>
      </c>
      <c r="C13" s="14">
        <v>6</v>
      </c>
      <c r="D13" s="19">
        <v>1</v>
      </c>
      <c r="E13" s="14">
        <v>115</v>
      </c>
      <c r="F13" s="14">
        <v>256</v>
      </c>
      <c r="G13" s="14">
        <v>136</v>
      </c>
      <c r="H13" s="14">
        <v>120</v>
      </c>
      <c r="I13" s="13">
        <v>3309</v>
      </c>
      <c r="J13" s="14">
        <v>1732</v>
      </c>
      <c r="K13" s="14">
        <v>1577</v>
      </c>
      <c r="L13" s="14">
        <v>559</v>
      </c>
      <c r="M13" s="14">
        <v>522</v>
      </c>
      <c r="N13" s="14">
        <v>588</v>
      </c>
      <c r="O13" s="14">
        <v>527</v>
      </c>
      <c r="P13" s="14">
        <v>585</v>
      </c>
      <c r="Q13" s="14">
        <v>528</v>
      </c>
      <c r="R13" s="28">
        <f>I13/F13</f>
        <v>12.92578125</v>
      </c>
    </row>
    <row r="14" spans="1:19" x14ac:dyDescent="0.2">
      <c r="A14" s="6"/>
      <c r="B14" s="10">
        <v>2</v>
      </c>
      <c r="C14" s="14">
        <v>6</v>
      </c>
      <c r="D14" s="19">
        <v>1</v>
      </c>
      <c r="E14" s="14">
        <v>112</v>
      </c>
      <c r="F14" s="14">
        <v>257</v>
      </c>
      <c r="G14" s="14">
        <v>137</v>
      </c>
      <c r="H14" s="14">
        <v>120</v>
      </c>
      <c r="I14" s="13">
        <v>3241</v>
      </c>
      <c r="J14" s="14">
        <v>1673</v>
      </c>
      <c r="K14" s="14">
        <v>1568</v>
      </c>
      <c r="L14" s="14">
        <v>529</v>
      </c>
      <c r="M14" s="14">
        <v>526</v>
      </c>
      <c r="N14" s="14">
        <v>556</v>
      </c>
      <c r="O14" s="14">
        <v>521</v>
      </c>
      <c r="P14" s="14">
        <v>588</v>
      </c>
      <c r="Q14" s="14">
        <v>521</v>
      </c>
      <c r="R14" s="28">
        <f>I14/F14</f>
        <v>12.610894941634241</v>
      </c>
    </row>
    <row r="15" spans="1:19" x14ac:dyDescent="0.2">
      <c r="A15" s="6"/>
      <c r="B15" s="10"/>
      <c r="C15" s="14"/>
      <c r="D15" s="19"/>
      <c r="E15" s="14"/>
      <c r="F15" s="14"/>
      <c r="G15" s="14"/>
      <c r="H15" s="14"/>
      <c r="I15" s="13"/>
      <c r="J15" s="14"/>
      <c r="K15" s="14"/>
      <c r="L15" s="14"/>
      <c r="M15" s="14"/>
      <c r="N15" s="14"/>
      <c r="O15" s="14"/>
      <c r="P15" s="14"/>
      <c r="Q15" s="14"/>
      <c r="R15" s="29"/>
    </row>
    <row r="16" spans="1:19" x14ac:dyDescent="0.2">
      <c r="A16" s="6" t="s">
        <v>15</v>
      </c>
      <c r="B16" s="10">
        <v>30</v>
      </c>
      <c r="C16" s="14">
        <v>4</v>
      </c>
      <c r="D16" s="19"/>
      <c r="E16" s="14">
        <v>54</v>
      </c>
      <c r="F16" s="14">
        <v>125</v>
      </c>
      <c r="G16" s="14">
        <v>77</v>
      </c>
      <c r="H16" s="14">
        <v>48</v>
      </c>
      <c r="I16" s="13">
        <v>1608</v>
      </c>
      <c r="J16" s="14">
        <v>784</v>
      </c>
      <c r="K16" s="14">
        <v>824</v>
      </c>
      <c r="L16" s="14">
        <v>278</v>
      </c>
      <c r="M16" s="14">
        <v>253</v>
      </c>
      <c r="N16" s="14">
        <v>250</v>
      </c>
      <c r="O16" s="14">
        <v>292</v>
      </c>
      <c r="P16" s="14">
        <v>256</v>
      </c>
      <c r="Q16" s="14">
        <v>279</v>
      </c>
      <c r="R16" s="28">
        <v>12.9</v>
      </c>
    </row>
    <row r="17" spans="1:18" x14ac:dyDescent="0.2">
      <c r="A17" s="7"/>
      <c r="B17" s="10">
        <v>1</v>
      </c>
      <c r="C17" s="14">
        <v>4</v>
      </c>
      <c r="D17" s="19"/>
      <c r="E17" s="14">
        <v>57</v>
      </c>
      <c r="F17" s="14">
        <v>134</v>
      </c>
      <c r="G17" s="14">
        <v>75</v>
      </c>
      <c r="H17" s="14">
        <v>59</v>
      </c>
      <c r="I17" s="13">
        <v>1662</v>
      </c>
      <c r="J17" s="14">
        <v>821</v>
      </c>
      <c r="K17" s="14">
        <v>841</v>
      </c>
      <c r="L17" s="14">
        <v>295</v>
      </c>
      <c r="M17" s="14">
        <v>297</v>
      </c>
      <c r="N17" s="14">
        <v>275</v>
      </c>
      <c r="O17" s="14">
        <v>252</v>
      </c>
      <c r="P17" s="14">
        <v>251</v>
      </c>
      <c r="Q17" s="14">
        <v>292</v>
      </c>
      <c r="R17" s="28">
        <f>I17/F17</f>
        <v>12.402985074626866</v>
      </c>
    </row>
    <row r="18" spans="1:18" x14ac:dyDescent="0.2">
      <c r="A18" s="6"/>
      <c r="B18" s="10">
        <v>2</v>
      </c>
      <c r="C18" s="14">
        <v>4</v>
      </c>
      <c r="D18" s="19">
        <v>0</v>
      </c>
      <c r="E18" s="14">
        <v>58</v>
      </c>
      <c r="F18" s="14">
        <v>138</v>
      </c>
      <c r="G18" s="14">
        <v>73</v>
      </c>
      <c r="H18" s="14">
        <v>65</v>
      </c>
      <c r="I18" s="13">
        <v>1675</v>
      </c>
      <c r="J18" s="14">
        <v>847</v>
      </c>
      <c r="K18" s="14">
        <v>828</v>
      </c>
      <c r="L18" s="14">
        <v>277</v>
      </c>
      <c r="M18" s="14">
        <v>279</v>
      </c>
      <c r="N18" s="14">
        <v>295</v>
      </c>
      <c r="O18" s="14">
        <v>298</v>
      </c>
      <c r="P18" s="14">
        <v>275</v>
      </c>
      <c r="Q18" s="14">
        <v>251</v>
      </c>
      <c r="R18" s="28">
        <f>I18/F18</f>
        <v>12.137681159420289</v>
      </c>
    </row>
    <row r="19" spans="1:18" x14ac:dyDescent="0.2">
      <c r="A19" s="6"/>
      <c r="B19" s="10"/>
      <c r="C19" s="14"/>
      <c r="D19" s="19"/>
      <c r="E19" s="14"/>
      <c r="F19" s="14"/>
      <c r="G19" s="14"/>
      <c r="H19" s="14"/>
      <c r="I19" s="13"/>
      <c r="J19" s="14"/>
      <c r="K19" s="14"/>
      <c r="L19" s="14"/>
      <c r="M19" s="14"/>
      <c r="N19" s="14"/>
      <c r="O19" s="14"/>
      <c r="P19" s="14"/>
      <c r="Q19" s="14"/>
      <c r="R19" s="29"/>
    </row>
    <row r="20" spans="1:18" x14ac:dyDescent="0.2">
      <c r="A20" s="6" t="s">
        <v>16</v>
      </c>
      <c r="B20" s="10">
        <v>30</v>
      </c>
      <c r="C20" s="14">
        <v>6</v>
      </c>
      <c r="D20" s="19"/>
      <c r="E20" s="14">
        <v>107</v>
      </c>
      <c r="F20" s="14">
        <v>230</v>
      </c>
      <c r="G20" s="14">
        <v>133</v>
      </c>
      <c r="H20" s="14">
        <v>97</v>
      </c>
      <c r="I20" s="13">
        <v>3338</v>
      </c>
      <c r="J20" s="14">
        <v>1739</v>
      </c>
      <c r="K20" s="14">
        <v>1599</v>
      </c>
      <c r="L20" s="14">
        <v>582</v>
      </c>
      <c r="M20" s="14">
        <v>472</v>
      </c>
      <c r="N20" s="14">
        <v>563</v>
      </c>
      <c r="O20" s="14">
        <v>533</v>
      </c>
      <c r="P20" s="14">
        <v>594</v>
      </c>
      <c r="Q20" s="14">
        <v>594</v>
      </c>
      <c r="R20" s="28">
        <v>14.5</v>
      </c>
    </row>
    <row r="21" spans="1:18" x14ac:dyDescent="0.2">
      <c r="A21" s="7"/>
      <c r="B21" s="10">
        <v>1</v>
      </c>
      <c r="C21" s="14">
        <v>6</v>
      </c>
      <c r="D21" s="19"/>
      <c r="E21" s="14">
        <v>108</v>
      </c>
      <c r="F21" s="14">
        <v>238</v>
      </c>
      <c r="G21" s="14">
        <v>136</v>
      </c>
      <c r="H21" s="14">
        <v>102</v>
      </c>
      <c r="I21" s="13">
        <v>3290</v>
      </c>
      <c r="J21" s="14">
        <v>1735</v>
      </c>
      <c r="K21" s="14">
        <v>1555</v>
      </c>
      <c r="L21" s="14">
        <v>592</v>
      </c>
      <c r="M21" s="14">
        <v>547</v>
      </c>
      <c r="N21" s="14">
        <v>581</v>
      </c>
      <c r="O21" s="14">
        <v>480</v>
      </c>
      <c r="P21" s="14">
        <v>562</v>
      </c>
      <c r="Q21" s="14">
        <v>528</v>
      </c>
      <c r="R21" s="28">
        <f>I21/F21</f>
        <v>13.823529411764707</v>
      </c>
    </row>
    <row r="22" spans="1:18" x14ac:dyDescent="0.2">
      <c r="A22" s="6"/>
      <c r="B22" s="10">
        <v>2</v>
      </c>
      <c r="C22" s="14">
        <v>6</v>
      </c>
      <c r="D22" s="19">
        <v>0</v>
      </c>
      <c r="E22" s="14">
        <v>106</v>
      </c>
      <c r="F22" s="14">
        <v>243</v>
      </c>
      <c r="G22" s="14">
        <v>134</v>
      </c>
      <c r="H22" s="14">
        <v>109</v>
      </c>
      <c r="I22" s="13">
        <v>3326</v>
      </c>
      <c r="J22" s="14">
        <v>1768</v>
      </c>
      <c r="K22" s="14">
        <v>1558</v>
      </c>
      <c r="L22" s="14">
        <v>594</v>
      </c>
      <c r="M22" s="14">
        <v>534</v>
      </c>
      <c r="N22" s="14">
        <v>596</v>
      </c>
      <c r="O22" s="14">
        <v>546</v>
      </c>
      <c r="P22" s="14">
        <v>578</v>
      </c>
      <c r="Q22" s="14">
        <v>478</v>
      </c>
      <c r="R22" s="28">
        <f>I22/F22</f>
        <v>13.687242798353909</v>
      </c>
    </row>
    <row r="23" spans="1:18" x14ac:dyDescent="0.2">
      <c r="A23" s="6"/>
      <c r="B23" s="10"/>
      <c r="C23" s="14"/>
      <c r="D23" s="19"/>
      <c r="E23" s="14"/>
      <c r="F23" s="14"/>
      <c r="G23" s="14"/>
      <c r="H23" s="14"/>
      <c r="I23" s="13"/>
      <c r="J23" s="14"/>
      <c r="K23" s="14"/>
      <c r="L23" s="14"/>
      <c r="M23" s="14"/>
      <c r="N23" s="14"/>
      <c r="O23" s="14"/>
      <c r="P23" s="14"/>
      <c r="Q23" s="14"/>
      <c r="R23" s="29"/>
    </row>
    <row r="24" spans="1:18" x14ac:dyDescent="0.2">
      <c r="A24" s="6" t="s">
        <v>7</v>
      </c>
      <c r="B24" s="10">
        <v>30</v>
      </c>
      <c r="C24" s="14">
        <v>4</v>
      </c>
      <c r="D24" s="19"/>
      <c r="E24" s="14">
        <v>83</v>
      </c>
      <c r="F24" s="14">
        <v>178</v>
      </c>
      <c r="G24" s="14">
        <v>91</v>
      </c>
      <c r="H24" s="14">
        <v>87</v>
      </c>
      <c r="I24" s="13">
        <v>2622</v>
      </c>
      <c r="J24" s="14">
        <v>1293</v>
      </c>
      <c r="K24" s="14">
        <v>1329</v>
      </c>
      <c r="L24" s="14">
        <v>426</v>
      </c>
      <c r="M24" s="14">
        <v>438</v>
      </c>
      <c r="N24" s="14">
        <v>458</v>
      </c>
      <c r="O24" s="14">
        <v>432</v>
      </c>
      <c r="P24" s="14">
        <v>409</v>
      </c>
      <c r="Q24" s="14">
        <v>459</v>
      </c>
      <c r="R24" s="28">
        <v>14.7</v>
      </c>
    </row>
    <row r="25" spans="1:18" x14ac:dyDescent="0.2">
      <c r="A25" s="7"/>
      <c r="B25" s="10">
        <v>1</v>
      </c>
      <c r="C25" s="14">
        <v>4</v>
      </c>
      <c r="D25" s="19"/>
      <c r="E25" s="14">
        <v>86</v>
      </c>
      <c r="F25" s="14">
        <v>183</v>
      </c>
      <c r="G25" s="14">
        <v>90</v>
      </c>
      <c r="H25" s="14">
        <v>93</v>
      </c>
      <c r="I25" s="13">
        <v>2657</v>
      </c>
      <c r="J25" s="14">
        <v>1330</v>
      </c>
      <c r="K25" s="14">
        <v>1327</v>
      </c>
      <c r="L25" s="14">
        <v>446</v>
      </c>
      <c r="M25" s="14">
        <v>464</v>
      </c>
      <c r="N25" s="14">
        <v>425</v>
      </c>
      <c r="O25" s="14">
        <v>435</v>
      </c>
      <c r="P25" s="14">
        <v>459</v>
      </c>
      <c r="Q25" s="14">
        <v>428</v>
      </c>
      <c r="R25" s="28">
        <f>I25/F25</f>
        <v>14.519125683060109</v>
      </c>
    </row>
    <row r="26" spans="1:18" x14ac:dyDescent="0.2">
      <c r="A26" s="6"/>
      <c r="B26" s="10">
        <v>2</v>
      </c>
      <c r="C26" s="14">
        <v>4</v>
      </c>
      <c r="D26" s="19">
        <v>0</v>
      </c>
      <c r="E26" s="14">
        <v>87</v>
      </c>
      <c r="F26" s="14">
        <v>195</v>
      </c>
      <c r="G26" s="14">
        <v>99</v>
      </c>
      <c r="H26" s="14">
        <v>96</v>
      </c>
      <c r="I26" s="13">
        <v>2687</v>
      </c>
      <c r="J26" s="14">
        <v>1331</v>
      </c>
      <c r="K26" s="14">
        <v>1356</v>
      </c>
      <c r="L26" s="14">
        <v>458</v>
      </c>
      <c r="M26" s="14">
        <v>455</v>
      </c>
      <c r="N26" s="14">
        <v>451</v>
      </c>
      <c r="O26" s="14">
        <v>465</v>
      </c>
      <c r="P26" s="14">
        <v>422</v>
      </c>
      <c r="Q26" s="14">
        <v>436</v>
      </c>
      <c r="R26" s="28">
        <f>I26/F26</f>
        <v>13.77948717948718</v>
      </c>
    </row>
    <row r="27" spans="1:18" x14ac:dyDescent="0.2">
      <c r="A27" s="6"/>
      <c r="B27" s="10"/>
      <c r="C27" s="14"/>
      <c r="D27" s="19"/>
      <c r="E27" s="14"/>
      <c r="F27" s="14"/>
      <c r="G27" s="14"/>
      <c r="H27" s="14"/>
      <c r="I27" s="13"/>
      <c r="J27" s="14"/>
      <c r="K27" s="14"/>
      <c r="L27" s="14"/>
      <c r="M27" s="14"/>
      <c r="N27" s="14"/>
      <c r="O27" s="14"/>
      <c r="P27" s="14"/>
      <c r="Q27" s="14"/>
      <c r="R27" s="29"/>
    </row>
    <row r="28" spans="1:18" x14ac:dyDescent="0.2">
      <c r="A28" s="6" t="s">
        <v>3</v>
      </c>
      <c r="B28" s="10">
        <v>30</v>
      </c>
      <c r="C28" s="14">
        <v>5</v>
      </c>
      <c r="D28" s="19"/>
      <c r="E28" s="14">
        <v>85</v>
      </c>
      <c r="F28" s="14">
        <v>188</v>
      </c>
      <c r="G28" s="14">
        <v>92</v>
      </c>
      <c r="H28" s="14">
        <v>96</v>
      </c>
      <c r="I28" s="13">
        <v>2442</v>
      </c>
      <c r="J28" s="14">
        <v>1266</v>
      </c>
      <c r="K28" s="14">
        <v>1176</v>
      </c>
      <c r="L28" s="14">
        <v>431</v>
      </c>
      <c r="M28" s="14">
        <v>405</v>
      </c>
      <c r="N28" s="14">
        <v>420</v>
      </c>
      <c r="O28" s="14">
        <v>405</v>
      </c>
      <c r="P28" s="14">
        <v>415</v>
      </c>
      <c r="Q28" s="14">
        <v>366</v>
      </c>
      <c r="R28" s="28">
        <v>13</v>
      </c>
    </row>
    <row r="29" spans="1:18" x14ac:dyDescent="0.2">
      <c r="A29" s="7"/>
      <c r="B29" s="10">
        <v>1</v>
      </c>
      <c r="C29" s="14">
        <v>5</v>
      </c>
      <c r="D29" s="19"/>
      <c r="E29" s="14">
        <v>89</v>
      </c>
      <c r="F29" s="14">
        <v>202</v>
      </c>
      <c r="G29" s="14">
        <v>104</v>
      </c>
      <c r="H29" s="14">
        <v>98</v>
      </c>
      <c r="I29" s="13">
        <v>2472</v>
      </c>
      <c r="J29" s="14">
        <v>1262</v>
      </c>
      <c r="K29" s="14">
        <v>1210</v>
      </c>
      <c r="L29" s="14">
        <v>409</v>
      </c>
      <c r="M29" s="14">
        <v>402</v>
      </c>
      <c r="N29" s="14">
        <v>429</v>
      </c>
      <c r="O29" s="14">
        <v>404</v>
      </c>
      <c r="P29" s="14">
        <v>424</v>
      </c>
      <c r="Q29" s="14">
        <v>404</v>
      </c>
      <c r="R29" s="28">
        <f>I29/F29</f>
        <v>12.237623762376238</v>
      </c>
    </row>
    <row r="30" spans="1:18" x14ac:dyDescent="0.2">
      <c r="A30" s="6"/>
      <c r="B30" s="10">
        <v>2</v>
      </c>
      <c r="C30" s="14">
        <v>5</v>
      </c>
      <c r="D30" s="19">
        <v>0</v>
      </c>
      <c r="E30" s="14">
        <v>85</v>
      </c>
      <c r="F30" s="14">
        <v>193</v>
      </c>
      <c r="G30" s="14">
        <v>99</v>
      </c>
      <c r="H30" s="14">
        <v>94</v>
      </c>
      <c r="I30" s="13">
        <v>2488</v>
      </c>
      <c r="J30" s="14">
        <v>1264</v>
      </c>
      <c r="K30" s="14">
        <v>1224</v>
      </c>
      <c r="L30" s="14">
        <v>420</v>
      </c>
      <c r="M30" s="14">
        <v>416</v>
      </c>
      <c r="N30" s="14">
        <v>413</v>
      </c>
      <c r="O30" s="14">
        <v>401</v>
      </c>
      <c r="P30" s="14">
        <v>431</v>
      </c>
      <c r="Q30" s="14">
        <v>407</v>
      </c>
      <c r="R30" s="28">
        <f>I30/F30</f>
        <v>12.891191709844559</v>
      </c>
    </row>
    <row r="31" spans="1:18" x14ac:dyDescent="0.2">
      <c r="A31" s="6"/>
      <c r="B31" s="10"/>
      <c r="C31" s="14"/>
      <c r="D31" s="19"/>
      <c r="E31" s="14"/>
      <c r="F31" s="14"/>
      <c r="G31" s="14"/>
      <c r="H31" s="14"/>
      <c r="I31" s="13"/>
      <c r="J31" s="14"/>
      <c r="K31" s="14"/>
      <c r="L31" s="14"/>
      <c r="M31" s="14"/>
      <c r="N31" s="14"/>
      <c r="O31" s="14"/>
      <c r="P31" s="14"/>
      <c r="Q31" s="14"/>
      <c r="R31" s="29"/>
    </row>
    <row r="32" spans="1:18" x14ac:dyDescent="0.2">
      <c r="A32" s="6" t="s">
        <v>17</v>
      </c>
      <c r="B32" s="10">
        <v>30</v>
      </c>
      <c r="C32" s="14">
        <v>1</v>
      </c>
      <c r="D32" s="19"/>
      <c r="E32" s="14">
        <v>24</v>
      </c>
      <c r="F32" s="14">
        <v>55</v>
      </c>
      <c r="G32" s="14">
        <v>27</v>
      </c>
      <c r="H32" s="14">
        <v>28</v>
      </c>
      <c r="I32" s="13">
        <v>703</v>
      </c>
      <c r="J32" s="14">
        <v>355</v>
      </c>
      <c r="K32" s="14">
        <v>348</v>
      </c>
      <c r="L32" s="14">
        <v>127</v>
      </c>
      <c r="M32" s="14">
        <v>102</v>
      </c>
      <c r="N32" s="14">
        <v>104</v>
      </c>
      <c r="O32" s="14">
        <v>124</v>
      </c>
      <c r="P32" s="14">
        <v>124</v>
      </c>
      <c r="Q32" s="14">
        <v>122</v>
      </c>
      <c r="R32" s="28">
        <v>12.8</v>
      </c>
    </row>
    <row r="33" spans="1:18" x14ac:dyDescent="0.2">
      <c r="A33" s="7"/>
      <c r="B33" s="10">
        <v>1</v>
      </c>
      <c r="C33" s="14">
        <v>1</v>
      </c>
      <c r="D33" s="19"/>
      <c r="E33" s="14">
        <v>25</v>
      </c>
      <c r="F33" s="14">
        <v>55</v>
      </c>
      <c r="G33" s="14">
        <v>29</v>
      </c>
      <c r="H33" s="14">
        <v>26</v>
      </c>
      <c r="I33" s="13">
        <v>718</v>
      </c>
      <c r="J33" s="14">
        <v>369</v>
      </c>
      <c r="K33" s="14">
        <v>349</v>
      </c>
      <c r="L33" s="14">
        <v>139</v>
      </c>
      <c r="M33" s="14">
        <v>122</v>
      </c>
      <c r="N33" s="14">
        <v>126</v>
      </c>
      <c r="O33" s="14">
        <v>104</v>
      </c>
      <c r="P33" s="14">
        <v>104</v>
      </c>
      <c r="Q33" s="14">
        <v>123</v>
      </c>
      <c r="R33" s="28">
        <f>I33/F33</f>
        <v>13.054545454545455</v>
      </c>
    </row>
    <row r="34" spans="1:18" x14ac:dyDescent="0.2">
      <c r="A34" s="6"/>
      <c r="B34" s="10">
        <v>2</v>
      </c>
      <c r="C34" s="14">
        <v>1</v>
      </c>
      <c r="D34" s="19">
        <v>0</v>
      </c>
      <c r="E34" s="14">
        <v>27</v>
      </c>
      <c r="F34" s="14">
        <v>57</v>
      </c>
      <c r="G34" s="14">
        <v>31</v>
      </c>
      <c r="H34" s="14">
        <v>26</v>
      </c>
      <c r="I34" s="13">
        <v>805</v>
      </c>
      <c r="J34" s="14">
        <v>428</v>
      </c>
      <c r="K34" s="14">
        <v>377</v>
      </c>
      <c r="L34" s="14">
        <v>161</v>
      </c>
      <c r="M34" s="14">
        <v>150</v>
      </c>
      <c r="N34" s="14">
        <v>140</v>
      </c>
      <c r="O34" s="14">
        <v>123</v>
      </c>
      <c r="P34" s="14">
        <v>127</v>
      </c>
      <c r="Q34" s="14">
        <v>104</v>
      </c>
      <c r="R34" s="28">
        <f>I34/F34</f>
        <v>14.12280701754386</v>
      </c>
    </row>
    <row r="35" spans="1:18" x14ac:dyDescent="0.2">
      <c r="A35" s="6"/>
      <c r="B35" s="10"/>
      <c r="C35" s="14"/>
      <c r="D35" s="19"/>
      <c r="E35" s="14"/>
      <c r="F35" s="14"/>
      <c r="G35" s="14"/>
      <c r="H35" s="14"/>
      <c r="I35" s="13"/>
      <c r="J35" s="14"/>
      <c r="K35" s="14"/>
      <c r="L35" s="14"/>
      <c r="M35" s="14"/>
      <c r="N35" s="14"/>
      <c r="O35" s="14"/>
      <c r="P35" s="14"/>
      <c r="Q35" s="14"/>
      <c r="R35" s="29"/>
    </row>
    <row r="36" spans="1:18" x14ac:dyDescent="0.2">
      <c r="A36" s="6" t="s">
        <v>18</v>
      </c>
      <c r="B36" s="10">
        <v>30</v>
      </c>
      <c r="C36" s="14">
        <v>3</v>
      </c>
      <c r="D36" s="19"/>
      <c r="E36" s="14">
        <v>49</v>
      </c>
      <c r="F36" s="14">
        <v>118</v>
      </c>
      <c r="G36" s="14">
        <v>68</v>
      </c>
      <c r="H36" s="14">
        <v>50</v>
      </c>
      <c r="I36" s="13">
        <v>1456</v>
      </c>
      <c r="J36" s="14">
        <v>747</v>
      </c>
      <c r="K36" s="14">
        <v>709</v>
      </c>
      <c r="L36" s="14">
        <v>263</v>
      </c>
      <c r="M36" s="14">
        <v>212</v>
      </c>
      <c r="N36" s="14">
        <v>244</v>
      </c>
      <c r="O36" s="14">
        <v>252</v>
      </c>
      <c r="P36" s="14">
        <v>240</v>
      </c>
      <c r="Q36" s="14">
        <v>245</v>
      </c>
      <c r="R36" s="28">
        <v>12.3</v>
      </c>
    </row>
    <row r="37" spans="1:18" x14ac:dyDescent="0.2">
      <c r="A37" s="7"/>
      <c r="B37" s="10">
        <v>1</v>
      </c>
      <c r="C37" s="14">
        <v>3</v>
      </c>
      <c r="D37" s="19"/>
      <c r="E37" s="14">
        <v>51</v>
      </c>
      <c r="F37" s="14">
        <v>119</v>
      </c>
      <c r="G37" s="14">
        <v>69</v>
      </c>
      <c r="H37" s="14">
        <v>50</v>
      </c>
      <c r="I37" s="13">
        <v>1420</v>
      </c>
      <c r="J37" s="14">
        <v>727</v>
      </c>
      <c r="K37" s="14">
        <v>693</v>
      </c>
      <c r="L37" s="14">
        <v>218</v>
      </c>
      <c r="M37" s="14">
        <v>235</v>
      </c>
      <c r="N37" s="14">
        <v>265</v>
      </c>
      <c r="O37" s="14">
        <v>208</v>
      </c>
      <c r="P37" s="14">
        <v>244</v>
      </c>
      <c r="Q37" s="14">
        <v>250</v>
      </c>
      <c r="R37" s="28">
        <f>I37/F37</f>
        <v>11.932773109243698</v>
      </c>
    </row>
    <row r="38" spans="1:18" x14ac:dyDescent="0.2">
      <c r="A38" s="6"/>
      <c r="B38" s="10">
        <v>2</v>
      </c>
      <c r="C38" s="14">
        <v>3</v>
      </c>
      <c r="D38" s="19">
        <v>0</v>
      </c>
      <c r="E38" s="14">
        <v>50</v>
      </c>
      <c r="F38" s="14">
        <v>116</v>
      </c>
      <c r="G38" s="14">
        <v>70</v>
      </c>
      <c r="H38" s="14">
        <v>46</v>
      </c>
      <c r="I38" s="13">
        <v>1392</v>
      </c>
      <c r="J38" s="14">
        <v>695</v>
      </c>
      <c r="K38" s="14">
        <v>697</v>
      </c>
      <c r="L38" s="14">
        <v>216</v>
      </c>
      <c r="M38" s="14">
        <v>252</v>
      </c>
      <c r="N38" s="14">
        <v>216</v>
      </c>
      <c r="O38" s="14">
        <v>235</v>
      </c>
      <c r="P38" s="14">
        <v>263</v>
      </c>
      <c r="Q38" s="14">
        <v>210</v>
      </c>
      <c r="R38" s="28">
        <f>I38/F38</f>
        <v>12</v>
      </c>
    </row>
    <row r="39" spans="1:18" x14ac:dyDescent="0.2">
      <c r="A39" s="6"/>
      <c r="B39" s="10"/>
      <c r="C39" s="14"/>
      <c r="D39" s="19"/>
      <c r="E39" s="14"/>
      <c r="F39" s="14"/>
      <c r="G39" s="14"/>
      <c r="H39" s="14"/>
      <c r="I39" s="13"/>
      <c r="J39" s="14"/>
      <c r="K39" s="14"/>
      <c r="L39" s="14"/>
      <c r="M39" s="14"/>
      <c r="N39" s="14"/>
      <c r="O39" s="14"/>
      <c r="P39" s="14"/>
      <c r="Q39" s="14"/>
      <c r="R39" s="29"/>
    </row>
    <row r="40" spans="1:18" x14ac:dyDescent="0.2">
      <c r="A40" s="6" t="s">
        <v>19</v>
      </c>
      <c r="B40" s="10">
        <v>30</v>
      </c>
      <c r="C40" s="14">
        <v>5</v>
      </c>
      <c r="D40" s="19"/>
      <c r="E40" s="14">
        <v>24</v>
      </c>
      <c r="F40" s="14">
        <v>85</v>
      </c>
      <c r="G40" s="14">
        <v>56</v>
      </c>
      <c r="H40" s="14">
        <v>29</v>
      </c>
      <c r="I40" s="13">
        <v>361</v>
      </c>
      <c r="J40" s="14">
        <v>198</v>
      </c>
      <c r="K40" s="14">
        <v>163</v>
      </c>
      <c r="L40" s="14">
        <v>72</v>
      </c>
      <c r="M40" s="14">
        <v>43</v>
      </c>
      <c r="N40" s="14">
        <v>61</v>
      </c>
      <c r="O40" s="14">
        <v>68</v>
      </c>
      <c r="P40" s="14">
        <v>65</v>
      </c>
      <c r="Q40" s="14">
        <v>52</v>
      </c>
      <c r="R40" s="28">
        <v>4.2</v>
      </c>
    </row>
    <row r="41" spans="1:18" x14ac:dyDescent="0.2">
      <c r="A41" s="7"/>
      <c r="B41" s="10">
        <v>1</v>
      </c>
      <c r="C41" s="14">
        <v>5</v>
      </c>
      <c r="D41" s="19"/>
      <c r="E41" s="14">
        <v>25</v>
      </c>
      <c r="F41" s="14">
        <v>84</v>
      </c>
      <c r="G41" s="14">
        <v>54</v>
      </c>
      <c r="H41" s="14">
        <v>30</v>
      </c>
      <c r="I41" s="13">
        <v>382</v>
      </c>
      <c r="J41" s="14">
        <v>206</v>
      </c>
      <c r="K41" s="14">
        <v>176</v>
      </c>
      <c r="L41" s="14">
        <v>72</v>
      </c>
      <c r="M41" s="14">
        <v>64</v>
      </c>
      <c r="N41" s="14">
        <v>72</v>
      </c>
      <c r="O41" s="14">
        <v>44</v>
      </c>
      <c r="P41" s="14">
        <v>62</v>
      </c>
      <c r="Q41" s="14">
        <v>68</v>
      </c>
      <c r="R41" s="28">
        <f>I41/F41</f>
        <v>4.5476190476190474</v>
      </c>
    </row>
    <row r="42" spans="1:18" x14ac:dyDescent="0.2">
      <c r="A42" s="6"/>
      <c r="B42" s="10">
        <v>2</v>
      </c>
      <c r="C42" s="14">
        <v>5</v>
      </c>
      <c r="D42" s="19">
        <v>0</v>
      </c>
      <c r="E42" s="14">
        <v>26</v>
      </c>
      <c r="F42" s="14">
        <v>89</v>
      </c>
      <c r="G42" s="14">
        <v>56</v>
      </c>
      <c r="H42" s="14">
        <v>33</v>
      </c>
      <c r="I42" s="13">
        <v>359</v>
      </c>
      <c r="J42" s="14">
        <v>201</v>
      </c>
      <c r="K42" s="14">
        <v>158</v>
      </c>
      <c r="L42" s="14">
        <v>56</v>
      </c>
      <c r="M42" s="14">
        <v>49</v>
      </c>
      <c r="N42" s="14">
        <v>72</v>
      </c>
      <c r="O42" s="14">
        <v>64</v>
      </c>
      <c r="P42" s="14">
        <v>73</v>
      </c>
      <c r="Q42" s="14">
        <v>45</v>
      </c>
      <c r="R42" s="28">
        <f>I42/F42</f>
        <v>4.0337078651685392</v>
      </c>
    </row>
    <row r="43" spans="1:18" x14ac:dyDescent="0.2">
      <c r="A43" s="6"/>
      <c r="B43" s="10"/>
      <c r="C43" s="14"/>
      <c r="D43" s="19"/>
      <c r="E43" s="14"/>
      <c r="F43" s="14"/>
      <c r="G43" s="14"/>
      <c r="H43" s="14"/>
      <c r="I43" s="13"/>
      <c r="J43" s="14"/>
      <c r="K43" s="14"/>
      <c r="L43" s="14"/>
      <c r="M43" s="14"/>
      <c r="N43" s="14"/>
      <c r="O43" s="14"/>
      <c r="P43" s="14"/>
      <c r="Q43" s="14"/>
      <c r="R43" s="29"/>
    </row>
    <row r="44" spans="1:18" x14ac:dyDescent="0.2">
      <c r="A44" s="6" t="s">
        <v>20</v>
      </c>
      <c r="B44" s="10">
        <v>30</v>
      </c>
      <c r="C44" s="14">
        <v>2</v>
      </c>
      <c r="D44" s="19"/>
      <c r="E44" s="14">
        <v>24</v>
      </c>
      <c r="F44" s="14">
        <v>58</v>
      </c>
      <c r="G44" s="14">
        <v>36</v>
      </c>
      <c r="H44" s="14">
        <v>22</v>
      </c>
      <c r="I44" s="13">
        <v>606</v>
      </c>
      <c r="J44" s="14">
        <v>321</v>
      </c>
      <c r="K44" s="14">
        <v>285</v>
      </c>
      <c r="L44" s="14">
        <v>102</v>
      </c>
      <c r="M44" s="14">
        <v>81</v>
      </c>
      <c r="N44" s="14">
        <v>100</v>
      </c>
      <c r="O44" s="14">
        <v>101</v>
      </c>
      <c r="P44" s="14">
        <v>119</v>
      </c>
      <c r="Q44" s="14">
        <v>103</v>
      </c>
      <c r="R44" s="28">
        <v>10.4</v>
      </c>
    </row>
    <row r="45" spans="1:18" x14ac:dyDescent="0.2">
      <c r="A45" s="7"/>
      <c r="B45" s="10">
        <v>1</v>
      </c>
      <c r="C45" s="14">
        <v>2</v>
      </c>
      <c r="D45" s="19"/>
      <c r="E45" s="14">
        <v>23</v>
      </c>
      <c r="F45" s="14">
        <v>55</v>
      </c>
      <c r="G45" s="14">
        <v>34</v>
      </c>
      <c r="H45" s="14">
        <v>21</v>
      </c>
      <c r="I45" s="13">
        <v>577</v>
      </c>
      <c r="J45" s="14">
        <v>309</v>
      </c>
      <c r="K45" s="14">
        <v>268</v>
      </c>
      <c r="L45" s="14">
        <v>107</v>
      </c>
      <c r="M45" s="14">
        <v>86</v>
      </c>
      <c r="N45" s="14">
        <v>102</v>
      </c>
      <c r="O45" s="14">
        <v>80</v>
      </c>
      <c r="P45" s="14">
        <v>100</v>
      </c>
      <c r="Q45" s="14">
        <v>102</v>
      </c>
      <c r="R45" s="28">
        <f>I45/F45</f>
        <v>10.49090909090909</v>
      </c>
    </row>
    <row r="46" spans="1:18" x14ac:dyDescent="0.2">
      <c r="A46" s="6"/>
      <c r="B46" s="10">
        <v>2</v>
      </c>
      <c r="C46" s="14">
        <v>2</v>
      </c>
      <c r="D46" s="19">
        <v>0</v>
      </c>
      <c r="E46" s="14">
        <v>20</v>
      </c>
      <c r="F46" s="14">
        <v>53</v>
      </c>
      <c r="G46" s="14">
        <v>28</v>
      </c>
      <c r="H46" s="14">
        <v>25</v>
      </c>
      <c r="I46" s="13">
        <v>534</v>
      </c>
      <c r="J46" s="14">
        <v>298</v>
      </c>
      <c r="K46" s="14">
        <v>236</v>
      </c>
      <c r="L46" s="14">
        <v>87</v>
      </c>
      <c r="M46" s="14">
        <v>71</v>
      </c>
      <c r="N46" s="14">
        <v>108</v>
      </c>
      <c r="O46" s="14">
        <v>86</v>
      </c>
      <c r="P46" s="14">
        <v>103</v>
      </c>
      <c r="Q46" s="14">
        <v>79</v>
      </c>
      <c r="R46" s="28">
        <f>I46/F46</f>
        <v>10.075471698113208</v>
      </c>
    </row>
    <row r="47" spans="1:18" x14ac:dyDescent="0.2">
      <c r="A47" s="6"/>
      <c r="B47" s="10"/>
      <c r="C47" s="14"/>
      <c r="D47" s="19"/>
      <c r="E47" s="14"/>
      <c r="F47" s="14"/>
      <c r="G47" s="14"/>
      <c r="H47" s="14"/>
      <c r="I47" s="13"/>
      <c r="J47" s="14"/>
      <c r="K47" s="14"/>
      <c r="L47" s="14"/>
      <c r="M47" s="14"/>
      <c r="N47" s="14"/>
      <c r="O47" s="14"/>
      <c r="P47" s="14"/>
      <c r="Q47" s="14"/>
      <c r="R47" s="29"/>
    </row>
    <row r="48" spans="1:18" x14ac:dyDescent="0.2">
      <c r="A48" s="6" t="s">
        <v>21</v>
      </c>
      <c r="B48" s="10">
        <v>30</v>
      </c>
      <c r="C48" s="15">
        <v>2</v>
      </c>
      <c r="D48" s="19"/>
      <c r="E48" s="15">
        <v>41</v>
      </c>
      <c r="F48" s="14">
        <v>88</v>
      </c>
      <c r="G48" s="15">
        <v>50</v>
      </c>
      <c r="H48" s="15">
        <v>38</v>
      </c>
      <c r="I48" s="13">
        <v>1320</v>
      </c>
      <c r="J48" s="14">
        <v>683</v>
      </c>
      <c r="K48" s="14">
        <v>637</v>
      </c>
      <c r="L48" s="15">
        <v>200</v>
      </c>
      <c r="M48" s="15">
        <v>209</v>
      </c>
      <c r="N48" s="15">
        <v>257</v>
      </c>
      <c r="O48" s="15">
        <v>231</v>
      </c>
      <c r="P48" s="15">
        <v>226</v>
      </c>
      <c r="Q48" s="15">
        <v>197</v>
      </c>
      <c r="R48" s="28">
        <v>15</v>
      </c>
    </row>
    <row r="49" spans="1:18" x14ac:dyDescent="0.2">
      <c r="A49" s="7"/>
      <c r="B49" s="10">
        <v>1</v>
      </c>
      <c r="C49" s="15">
        <v>2</v>
      </c>
      <c r="D49" s="19"/>
      <c r="E49" s="15">
        <v>45</v>
      </c>
      <c r="F49" s="14">
        <v>99</v>
      </c>
      <c r="G49" s="15">
        <v>55</v>
      </c>
      <c r="H49" s="15">
        <v>44</v>
      </c>
      <c r="I49" s="13">
        <v>1362</v>
      </c>
      <c r="J49" s="14">
        <v>701</v>
      </c>
      <c r="K49" s="14">
        <v>661</v>
      </c>
      <c r="L49" s="15">
        <v>241</v>
      </c>
      <c r="M49" s="15">
        <v>222</v>
      </c>
      <c r="N49" s="15">
        <v>202</v>
      </c>
      <c r="O49" s="15">
        <v>208</v>
      </c>
      <c r="P49" s="15">
        <v>258</v>
      </c>
      <c r="Q49" s="15">
        <v>231</v>
      </c>
      <c r="R49" s="28">
        <f>I49/F49</f>
        <v>13.757575757575758</v>
      </c>
    </row>
    <row r="50" spans="1:18" x14ac:dyDescent="0.2">
      <c r="A50" s="6"/>
      <c r="B50" s="10">
        <v>2</v>
      </c>
      <c r="C50" s="15">
        <v>2</v>
      </c>
      <c r="D50" s="19">
        <v>0</v>
      </c>
      <c r="E50" s="15">
        <v>44</v>
      </c>
      <c r="F50" s="14">
        <v>99</v>
      </c>
      <c r="G50" s="15">
        <v>50</v>
      </c>
      <c r="H50" s="15">
        <v>49</v>
      </c>
      <c r="I50" s="13">
        <v>1289</v>
      </c>
      <c r="J50" s="14">
        <v>660</v>
      </c>
      <c r="K50" s="14">
        <v>629</v>
      </c>
      <c r="L50" s="15">
        <v>216</v>
      </c>
      <c r="M50" s="15">
        <v>197</v>
      </c>
      <c r="N50" s="15">
        <v>242</v>
      </c>
      <c r="O50" s="15">
        <v>222</v>
      </c>
      <c r="P50" s="15">
        <v>202</v>
      </c>
      <c r="Q50" s="15">
        <v>210</v>
      </c>
      <c r="R50" s="28">
        <f>I50/F50</f>
        <v>13.020202020202021</v>
      </c>
    </row>
    <row r="51" spans="1:18" x14ac:dyDescent="0.2">
      <c r="A51" s="8"/>
      <c r="B51" s="11"/>
      <c r="C51" s="16"/>
      <c r="D51" s="20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30"/>
    </row>
    <row r="52" spans="1:18" ht="15.75" customHeight="1" x14ac:dyDescent="0.2">
      <c r="A52" s="9"/>
      <c r="B52" s="9"/>
      <c r="C52" s="9"/>
      <c r="D52" s="9"/>
      <c r="E52" s="9"/>
      <c r="F52" s="9"/>
      <c r="G52" s="23"/>
      <c r="H52" s="9"/>
      <c r="I52" s="9"/>
      <c r="J52" s="9"/>
      <c r="K52" s="9"/>
      <c r="L52" s="9"/>
      <c r="M52" s="9"/>
      <c r="N52" s="9"/>
      <c r="O52" s="9"/>
      <c r="P52" s="32" t="s">
        <v>22</v>
      </c>
      <c r="Q52" s="32"/>
      <c r="R52" s="32"/>
    </row>
    <row r="53" spans="1:18" x14ac:dyDescent="0.2">
      <c r="A53" s="9"/>
      <c r="B53" s="9"/>
      <c r="C53" s="9"/>
      <c r="D53" s="9"/>
      <c r="E53" s="9"/>
      <c r="F53" s="9"/>
      <c r="G53" s="23"/>
      <c r="H53" s="9"/>
      <c r="I53" s="9"/>
      <c r="J53" s="9"/>
      <c r="K53" s="9"/>
      <c r="L53" s="9"/>
      <c r="M53" s="9"/>
      <c r="N53" s="9"/>
      <c r="O53" s="9"/>
      <c r="P53" s="9"/>
      <c r="Q53" s="9"/>
      <c r="R53" s="31"/>
    </row>
    <row r="54" spans="1:18" x14ac:dyDescent="0.2">
      <c r="A54" s="9"/>
      <c r="B54" s="9"/>
      <c r="C54" s="9"/>
      <c r="D54" s="9"/>
      <c r="E54" s="9"/>
      <c r="F54" s="9"/>
      <c r="G54" s="23"/>
      <c r="H54" s="9"/>
      <c r="I54" s="9"/>
      <c r="J54" s="9"/>
      <c r="K54" s="9"/>
      <c r="L54" s="9"/>
      <c r="M54" s="9"/>
      <c r="N54" s="9"/>
      <c r="O54" s="9"/>
      <c r="P54" s="9"/>
      <c r="Q54" s="9"/>
      <c r="R54" s="31"/>
    </row>
    <row r="55" spans="1:18" x14ac:dyDescent="0.2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31"/>
    </row>
    <row r="56" spans="1:18" x14ac:dyDescent="0.2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31"/>
    </row>
    <row r="57" spans="1:18" x14ac:dyDescent="0.2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31"/>
    </row>
    <row r="58" spans="1:18" x14ac:dyDescent="0.2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31"/>
    </row>
    <row r="59" spans="1:18" x14ac:dyDescent="0.2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31"/>
    </row>
    <row r="60" spans="1:18" x14ac:dyDescent="0.2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31"/>
    </row>
    <row r="61" spans="1:18" x14ac:dyDescent="0.2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31"/>
    </row>
    <row r="62" spans="1:18" x14ac:dyDescent="0.2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31"/>
    </row>
    <row r="63" spans="1:18" x14ac:dyDescent="0.2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31"/>
    </row>
    <row r="64" spans="1:18" x14ac:dyDescent="0.2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31"/>
    </row>
    <row r="65" spans="1:18" x14ac:dyDescent="0.2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31"/>
    </row>
    <row r="66" spans="1:18" x14ac:dyDescent="0.2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31"/>
    </row>
    <row r="67" spans="1:18" x14ac:dyDescent="0.2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31"/>
    </row>
    <row r="68" spans="1:18" x14ac:dyDescent="0.2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31"/>
    </row>
    <row r="69" spans="1:18" x14ac:dyDescent="0.2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31"/>
    </row>
    <row r="70" spans="1:18" x14ac:dyDescent="0.2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31"/>
    </row>
    <row r="71" spans="1:18" x14ac:dyDescent="0.2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31"/>
    </row>
    <row r="72" spans="1:18" x14ac:dyDescent="0.2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31"/>
    </row>
    <row r="73" spans="1:18" x14ac:dyDescent="0.2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31"/>
    </row>
    <row r="74" spans="1:18" x14ac:dyDescent="0.2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31"/>
    </row>
    <row r="75" spans="1:18" x14ac:dyDescent="0.2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31"/>
    </row>
    <row r="76" spans="1:18" x14ac:dyDescent="0.2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31"/>
    </row>
    <row r="77" spans="1:18" x14ac:dyDescent="0.2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31"/>
    </row>
    <row r="78" spans="1:18" x14ac:dyDescent="0.2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31"/>
    </row>
    <row r="79" spans="1:18" x14ac:dyDescent="0.2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31"/>
    </row>
    <row r="80" spans="1:18" x14ac:dyDescent="0.2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31"/>
    </row>
    <row r="81" spans="1:18" x14ac:dyDescent="0.2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31"/>
    </row>
    <row r="82" spans="1:18" x14ac:dyDescent="0.2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31"/>
    </row>
    <row r="83" spans="1:18" x14ac:dyDescent="0.2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31"/>
    </row>
    <row r="84" spans="1:18" x14ac:dyDescent="0.2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31"/>
    </row>
    <row r="85" spans="1:18" x14ac:dyDescent="0.2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31"/>
    </row>
    <row r="86" spans="1:18" x14ac:dyDescent="0.2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31"/>
    </row>
    <row r="87" spans="1:18" x14ac:dyDescent="0.2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31"/>
    </row>
    <row r="88" spans="1:18" x14ac:dyDescent="0.2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31"/>
    </row>
    <row r="89" spans="1:18" x14ac:dyDescent="0.2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31"/>
    </row>
    <row r="90" spans="1:18" x14ac:dyDescent="0.2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31"/>
    </row>
    <row r="91" spans="1:18" x14ac:dyDescent="0.2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31"/>
    </row>
    <row r="92" spans="1:18" x14ac:dyDescent="0.2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31"/>
    </row>
    <row r="93" spans="1:18" x14ac:dyDescent="0.2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31"/>
    </row>
    <row r="94" spans="1:18" x14ac:dyDescent="0.2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31"/>
    </row>
    <row r="95" spans="1:18" x14ac:dyDescent="0.2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31"/>
    </row>
    <row r="96" spans="1:18" x14ac:dyDescent="0.2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31"/>
    </row>
    <row r="97" spans="1:18" x14ac:dyDescent="0.2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31"/>
    </row>
    <row r="98" spans="1:18" x14ac:dyDescent="0.2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31"/>
    </row>
    <row r="99" spans="1:18" x14ac:dyDescent="0.2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31"/>
    </row>
    <row r="100" spans="1:18" x14ac:dyDescent="0.2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31"/>
    </row>
    <row r="101" spans="1:18" x14ac:dyDescent="0.2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31"/>
    </row>
    <row r="102" spans="1:18" x14ac:dyDescent="0.2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31"/>
    </row>
    <row r="103" spans="1:18" x14ac:dyDescent="0.2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31"/>
    </row>
    <row r="104" spans="1:18" x14ac:dyDescent="0.2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31"/>
    </row>
    <row r="105" spans="1:18" x14ac:dyDescent="0.2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31"/>
    </row>
    <row r="106" spans="1:18" x14ac:dyDescent="0.2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31"/>
    </row>
    <row r="107" spans="1:18" x14ac:dyDescent="0.2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31"/>
    </row>
    <row r="108" spans="1:18" x14ac:dyDescent="0.2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31"/>
    </row>
    <row r="109" spans="1:18" x14ac:dyDescent="0.2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31"/>
    </row>
    <row r="110" spans="1:18" x14ac:dyDescent="0.2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31"/>
    </row>
    <row r="111" spans="1:18" x14ac:dyDescent="0.2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31"/>
    </row>
    <row r="112" spans="1:18" x14ac:dyDescent="0.2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31"/>
    </row>
    <row r="113" spans="1:18" x14ac:dyDescent="0.2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31"/>
    </row>
    <row r="114" spans="1:18" x14ac:dyDescent="0.2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31"/>
    </row>
  </sheetData>
  <mergeCells count="12">
    <mergeCell ref="P52:R52"/>
    <mergeCell ref="A5:A6"/>
    <mergeCell ref="B5:B6"/>
    <mergeCell ref="C5:D6"/>
    <mergeCell ref="E5:E6"/>
    <mergeCell ref="R5:R6"/>
    <mergeCell ref="Q4:R4"/>
    <mergeCell ref="F5:H5"/>
    <mergeCell ref="I5:K5"/>
    <mergeCell ref="L5:M5"/>
    <mergeCell ref="N5:O5"/>
    <mergeCell ref="P5:Q5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11-03中学校の状況</vt:lpstr>
      <vt:lpstr>'11-03中学校の状況'!Print_Area</vt:lpstr>
    </vt:vector>
  </TitlesOfParts>
  <Manager>大府市役所総務課</Manager>
  <Company>大府市役所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（3）中学校の状況</dc:title>
  <dc:creator>大府市役所総務課</dc:creator>
  <dc:description>学校基本調査</dc:description>
  <cp:lastModifiedBy>東海市</cp:lastModifiedBy>
  <cp:lastPrinted>2015-07-22T07:13:20Z</cp:lastPrinted>
  <dcterms:created xsi:type="dcterms:W3CDTF">2006-07-19T01:25:44Z</dcterms:created>
  <dcterms:modified xsi:type="dcterms:W3CDTF">2021-12-02T00:51:04Z</dcterms:modified>
  <cp:category>済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3.0.4.0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2020-02-14T08:04:34Z</vt:filetime>
  </property>
</Properties>
</file>