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2 照会\各市町取りまとめ回答\阿久比町\"/>
    </mc:Choice>
  </mc:AlternateContent>
  <bookViews>
    <workbookView xWindow="3210" yWindow="30" windowWidth="14940" windowHeight="8100"/>
  </bookViews>
  <sheets>
    <sheet name="13-02がん検診j状況" sheetId="3" r:id="rId1"/>
    <sheet name="Sheet1 (2)" sheetId="4" r:id="rId2"/>
  </sheets>
  <calcPr calcId="162913"/>
</workbook>
</file>

<file path=xl/calcChain.xml><?xml version="1.0" encoding="utf-8"?>
<calcChain xmlns="http://schemas.openxmlformats.org/spreadsheetml/2006/main">
  <c r="L9" i="3" l="1"/>
  <c r="J9" i="3"/>
  <c r="H9" i="3"/>
  <c r="F9" i="3"/>
  <c r="D9" i="3"/>
  <c r="E10" i="3" l="1"/>
  <c r="G10" i="3"/>
  <c r="I10" i="3"/>
  <c r="K10" i="3"/>
  <c r="C10" i="3" l="1"/>
  <c r="S12" i="4" l="1"/>
  <c r="P12" i="4"/>
  <c r="M12" i="4"/>
  <c r="J12" i="4"/>
  <c r="G12" i="4"/>
  <c r="D12" i="4"/>
  <c r="S11" i="4"/>
  <c r="P11" i="4"/>
  <c r="M11" i="4"/>
  <c r="J11" i="4"/>
  <c r="G11" i="4"/>
  <c r="D11" i="4"/>
  <c r="S10" i="4"/>
  <c r="P10" i="4"/>
  <c r="M10" i="4"/>
  <c r="J10" i="4"/>
  <c r="G10" i="4"/>
  <c r="D10" i="4"/>
  <c r="S9" i="4"/>
  <c r="P9" i="4"/>
  <c r="M9" i="4"/>
  <c r="J9" i="4"/>
  <c r="G9" i="4"/>
  <c r="D9" i="4"/>
  <c r="S8" i="4"/>
  <c r="P8" i="4"/>
  <c r="M8" i="4"/>
  <c r="J8" i="4"/>
  <c r="G8" i="4"/>
  <c r="D8" i="4"/>
  <c r="S7" i="4"/>
  <c r="P7" i="4"/>
  <c r="M7" i="4"/>
  <c r="J7" i="4"/>
  <c r="G7" i="4"/>
  <c r="D7" i="4"/>
  <c r="S6" i="4"/>
  <c r="P6" i="4"/>
  <c r="M6" i="4"/>
  <c r="J6" i="4"/>
  <c r="G6" i="4"/>
  <c r="D6" i="4"/>
  <c r="S5" i="4"/>
  <c r="P5" i="4"/>
  <c r="M5" i="4"/>
  <c r="J5" i="4"/>
  <c r="G5" i="4"/>
  <c r="D5" i="4"/>
  <c r="S4" i="4"/>
  <c r="P4" i="4"/>
  <c r="M4" i="4"/>
  <c r="J4" i="4"/>
  <c r="G4" i="4"/>
  <c r="D4" i="4"/>
  <c r="S3" i="4"/>
  <c r="P3" i="4"/>
  <c r="M3" i="4"/>
  <c r="J3" i="4"/>
  <c r="G3" i="4"/>
  <c r="D3" i="4"/>
  <c r="K9" i="3"/>
  <c r="I9" i="3"/>
  <c r="G9" i="3"/>
  <c r="E9" i="3"/>
  <c r="C9" i="3"/>
  <c r="L8" i="3"/>
  <c r="K8" i="3"/>
  <c r="J8" i="3"/>
  <c r="I8" i="3"/>
  <c r="H8" i="3"/>
  <c r="G8" i="3"/>
  <c r="F8" i="3"/>
  <c r="E8" i="3"/>
  <c r="D8" i="3"/>
  <c r="C8" i="3"/>
</calcChain>
</file>

<file path=xl/sharedStrings.xml><?xml version="1.0" encoding="utf-8"?>
<sst xmlns="http://schemas.openxmlformats.org/spreadsheetml/2006/main" count="134" uniqueCount="44">
  <si>
    <t>（２）がん検診状況</t>
    <rPh sb="5" eb="7">
      <t>ケンシン</t>
    </rPh>
    <rPh sb="7" eb="9">
      <t>ジョウキョウ</t>
    </rPh>
    <phoneticPr fontId="1"/>
  </si>
  <si>
    <t>半田市</t>
    <rPh sb="0" eb="3">
      <t>ハンダシ</t>
    </rPh>
    <phoneticPr fontId="1"/>
  </si>
  <si>
    <t>総　　　数</t>
    <rPh sb="0" eb="1">
      <t>ソウ</t>
    </rPh>
    <rPh sb="4" eb="5">
      <t>スウ</t>
    </rPh>
    <phoneticPr fontId="1"/>
  </si>
  <si>
    <t>年</t>
    <rPh sb="0" eb="1">
      <t>トシ</t>
    </rPh>
    <phoneticPr fontId="1"/>
  </si>
  <si>
    <t>胃がん</t>
    <rPh sb="0" eb="1">
      <t>イ</t>
    </rPh>
    <phoneticPr fontId="1"/>
  </si>
  <si>
    <t>〈資料〉愛知県衛生年報</t>
    <rPh sb="1" eb="3">
      <t>シリョウ</t>
    </rPh>
    <rPh sb="4" eb="7">
      <t>アイチケン</t>
    </rPh>
    <rPh sb="7" eb="9">
      <t>エイセイ</t>
    </rPh>
    <rPh sb="9" eb="11">
      <t>ネンポウ</t>
    </rPh>
    <phoneticPr fontId="1"/>
  </si>
  <si>
    <t>大腸がん</t>
    <rPh sb="0" eb="2">
      <t>ダイチョウ</t>
    </rPh>
    <phoneticPr fontId="1"/>
  </si>
  <si>
    <t>肺がん</t>
    <rPh sb="0" eb="1">
      <t>ハイ</t>
    </rPh>
    <phoneticPr fontId="1"/>
  </si>
  <si>
    <t>子宮がん</t>
    <rPh sb="0" eb="2">
      <t>シキュウ</t>
    </rPh>
    <phoneticPr fontId="1"/>
  </si>
  <si>
    <t>乳がん</t>
    <rPh sb="0" eb="1">
      <t>ニュウ</t>
    </rPh>
    <phoneticPr fontId="1"/>
  </si>
  <si>
    <t>美浜町</t>
    <rPh sb="0" eb="2">
      <t>ミハマ</t>
    </rPh>
    <rPh sb="2" eb="3">
      <t>チョウ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</si>
  <si>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</si>
  <si>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</si>
  <si>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東海市</t>
    <rPh sb="0" eb="3">
      <t>トウカイシ</t>
    </rPh>
    <phoneticPr fontId="1"/>
  </si>
  <si>
    <t>大府市</t>
    <rPh sb="0" eb="3">
      <t>オオブシ</t>
    </rPh>
    <phoneticPr fontId="1"/>
  </si>
  <si>
    <t>知多市</t>
    <rPh sb="0" eb="3">
      <t>チタシ</t>
    </rPh>
    <phoneticPr fontId="1"/>
  </si>
  <si>
    <t>市　町　別</t>
    <rPh sb="0" eb="1">
      <t>シ</t>
    </rPh>
    <rPh sb="2" eb="3">
      <t>マチ</t>
    </rPh>
    <rPh sb="4" eb="5">
      <t>ベツ</t>
    </rPh>
    <phoneticPr fontId="1"/>
  </si>
  <si>
    <t>阿久比町</t>
    <rPh sb="0" eb="4">
      <t>アグイチョウ</t>
    </rPh>
    <phoneticPr fontId="1"/>
  </si>
  <si>
    <t>東浦町</t>
    <rPh sb="0" eb="2">
      <t>ヒガシウラ</t>
    </rPh>
    <rPh sb="2" eb="3">
      <t>チョウ</t>
    </rPh>
    <phoneticPr fontId="1"/>
  </si>
  <si>
    <t>男</t>
    <rPh sb="0" eb="1">
      <t>オトコ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</si>
  <si>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</si>
  <si>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</si>
  <si>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常滑市</t>
    <rPh sb="0" eb="3">
      <t>トコナメシ</t>
    </rPh>
    <phoneticPr fontId="1"/>
  </si>
  <si>
    <t>阿久比町</t>
    <rPh sb="0" eb="3">
      <t>アグイ</t>
    </rPh>
    <rPh sb="3" eb="4">
      <t>チョウ</t>
    </rPh>
    <phoneticPr fontId="1"/>
  </si>
  <si>
    <t>南知多町</t>
    <rPh sb="0" eb="3">
      <t>ミナミチタ</t>
    </rPh>
    <rPh sb="3" eb="4">
      <t>チョウ</t>
    </rPh>
    <phoneticPr fontId="1"/>
  </si>
  <si>
    <t>武豊町</t>
    <rPh sb="0" eb="2">
      <t>タケトヨ</t>
    </rPh>
    <rPh sb="2" eb="3">
      <t>チョウ</t>
    </rPh>
    <phoneticPr fontId="1"/>
  </si>
  <si>
    <t>胃がん受診者数</t>
    <rPh sb="0" eb="1">
      <t>イ</t>
    </rPh>
    <rPh sb="3" eb="5">
      <t>ジュシン</t>
    </rPh>
    <rPh sb="5" eb="6">
      <t>シャ</t>
    </rPh>
    <rPh sb="6" eb="7">
      <t>スウ</t>
    </rPh>
    <phoneticPr fontId="1"/>
  </si>
  <si>
    <t>保健 ・ 衛生  79</t>
    <rPh sb="0" eb="1">
      <t>タモツ</t>
    </rPh>
    <rPh sb="1" eb="2">
      <t>ケン</t>
    </rPh>
    <rPh sb="5" eb="6">
      <t>マモル</t>
    </rPh>
    <rPh sb="6" eb="7">
      <t>ショウ</t>
    </rPh>
    <phoneticPr fontId="1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</si>
  <si>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スウ</t>
    </rPh>
    <phoneticPr fontId="1"/>
  </si>
  <si>
    <t xml:space="preserve"> </t>
  </si>
  <si>
    <t>肺がん受診者数</t>
    <rPh sb="0" eb="1">
      <t>ハイ</t>
    </rPh>
    <phoneticPr fontId="1"/>
  </si>
  <si>
    <t>大腸がん受診者数</t>
    <rPh sb="0" eb="2">
      <t>ダイチョウ</t>
    </rPh>
    <phoneticPr fontId="1"/>
  </si>
  <si>
    <t>女</t>
    <rPh sb="0" eb="1">
      <t>オンナ</t>
    </rPh>
    <phoneticPr fontId="1"/>
  </si>
  <si>
    <t>Ｈ23</t>
  </si>
  <si>
    <t>受診者数</t>
    <rPh sb="0" eb="3">
      <t>ジュシンシャ</t>
    </rPh>
    <rPh sb="3" eb="4">
      <t>スウ</t>
    </rPh>
    <phoneticPr fontId="1"/>
  </si>
  <si>
    <t>　</t>
  </si>
  <si>
    <t>常　滑　市</t>
    <rPh sb="0" eb="1">
      <t>ツネ</t>
    </rPh>
    <rPh sb="2" eb="3">
      <t>ヌメ</t>
    </rPh>
    <rPh sb="4" eb="5">
      <t>シ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</si>
  <si>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</si>
  <si>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チョウ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</si>
  <si>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</si>
  <si>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</si>
  <si>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要精
検者数</t>
    <rPh sb="0" eb="1">
      <t>ヨウ</t>
    </rPh>
    <rPh sb="1" eb="2">
      <t>セイ</t>
    </rPh>
    <rPh sb="3" eb="4">
      <t>ケン</t>
    </rPh>
    <rPh sb="4" eb="5">
      <t>モノ</t>
    </rPh>
    <rPh sb="5" eb="6">
      <t>スウ</t>
    </rPh>
    <phoneticPr fontId="1"/>
  </si>
  <si>
    <t xml:space="preserve">- </t>
  </si>
  <si>
    <t>注）令和元年度の各がん検診の要精検者数はデータがないため省略。</t>
    <rPh sb="0" eb="1">
      <t>チュウ</t>
    </rPh>
    <rPh sb="2" eb="4">
      <t>レイワ</t>
    </rPh>
    <rPh sb="4" eb="5">
      <t>ガン</t>
    </rPh>
    <rPh sb="5" eb="7">
      <t>ネンド</t>
    </rPh>
    <rPh sb="8" eb="9">
      <t>カク</t>
    </rPh>
    <rPh sb="11" eb="13">
      <t>ケンシン</t>
    </rPh>
    <rPh sb="14" eb="15">
      <t>ヨウ</t>
    </rPh>
    <rPh sb="15" eb="16">
      <t>セイ</t>
    </rPh>
    <rPh sb="16" eb="17">
      <t>ケン</t>
    </rPh>
    <rPh sb="17" eb="18">
      <t>シャ</t>
    </rPh>
    <rPh sb="18" eb="19">
      <t>スウ</t>
    </rPh>
    <rPh sb="28" eb="30">
      <t>ショウリャク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</si>
</sst>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[Red]\(#,##0\)"/>
    <numFmt numFmtId="177" formatCode="0_);[Red]\(0\)"/>
  </numFmts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66">
    <xf numFmtId="0" fontId="0" fillId="0" borderId="0" xfId="0"/>
    <xf numFmtId="38" fontId="3" fillId="0" borderId="0" xfId="1" applyFont="1"/>
    <xf numFmtId="38" fontId="3" fillId="0" borderId="0" xfId="1" applyFont="1" applyAlignment="1">
      <alignment horizontal="center"/>
    </xf>
    <xf numFmtId="38" fontId="4" fillId="0" borderId="0" xfId="1" applyFont="1"/>
    <xf numFmtId="38" fontId="3" fillId="0" borderId="3" xfId="1" applyFont="1" applyBorder="1" applyAlignment="1">
      <alignment horizontal="distributed" vertical="center" justifyLastLine="1"/>
    </xf>
    <xf numFmtId="38" fontId="3" fillId="0" borderId="4" xfId="1" applyFont="1" applyFill="1" applyBorder="1" applyAlignment="1">
      <alignment horizontal="distributed" vertical="center" justifyLastLine="1"/>
    </xf>
    <xf numFmtId="38" fontId="3" fillId="0" borderId="5" xfId="1" applyFont="1" applyFill="1" applyBorder="1" applyAlignment="1">
      <alignment horizontal="distributed" vertical="center" justifyLastLine="1"/>
    </xf>
    <xf numFmtId="38" fontId="3" fillId="0" borderId="8" xfId="1" applyFont="1" applyFill="1" applyBorder="1" applyAlignment="1">
      <alignment horizontal="center"/>
    </xf>
    <xf numFmtId="38" fontId="3" fillId="0" borderId="9" xfId="1" applyFont="1" applyFill="1" applyBorder="1" applyAlignment="1">
      <alignment horizontal="center"/>
    </xf>
    <xf numFmtId="38" fontId="3" fillId="0" borderId="10" xfId="1" applyFont="1" applyFill="1" applyBorder="1" applyAlignment="1">
      <alignment horizontal="center"/>
    </xf>
    <xf numFmtId="38" fontId="3" fillId="0" borderId="0" xfId="1" applyFont="1" applyFill="1" applyBorder="1" applyAlignment="1">
      <alignment horizontal="center"/>
    </xf>
    <xf numFmtId="38" fontId="0" fillId="0" borderId="12" xfId="1" applyFont="1" applyBorder="1" applyAlignment="1">
      <alignment horizontal="center" vertical="center"/>
    </xf>
    <xf numFmtId="176" fontId="3" fillId="0" borderId="13" xfId="1" applyNumberFormat="1" applyFont="1" applyFill="1" applyBorder="1" applyAlignment="1">
      <alignment horizontal="right"/>
    </xf>
    <xf numFmtId="176" fontId="3" fillId="0" borderId="0" xfId="1" applyNumberFormat="1" applyFont="1" applyFill="1" applyBorder="1" applyAlignment="1">
      <alignment horizontal="right"/>
    </xf>
    <xf numFmtId="176" fontId="3" fillId="0" borderId="14" xfId="1" applyNumberFormat="1" applyFont="1" applyFill="1" applyBorder="1" applyAlignment="1">
      <alignment horizontal="right"/>
    </xf>
    <xf numFmtId="176" fontId="3" fillId="0" borderId="15" xfId="1" applyNumberFormat="1" applyFont="1" applyFill="1" applyBorder="1" applyAlignment="1">
      <alignment horizontal="right"/>
    </xf>
    <xf numFmtId="38" fontId="3" fillId="0" borderId="0" xfId="1" applyFont="1" applyFill="1" applyBorder="1"/>
    <xf numFmtId="38" fontId="0" fillId="0" borderId="12" xfId="1" applyFont="1" applyBorder="1" applyAlignment="1">
      <alignment horizontal="center" vertical="center" wrapText="1"/>
    </xf>
    <xf numFmtId="177" fontId="3" fillId="0" borderId="0" xfId="1" applyNumberFormat="1" applyFont="1" applyFill="1" applyBorder="1" applyAlignment="1">
      <alignment horizontal="right"/>
    </xf>
    <xf numFmtId="176" fontId="3" fillId="0" borderId="17" xfId="1" applyNumberFormat="1" applyFont="1" applyFill="1" applyBorder="1" applyAlignment="1">
      <alignment horizontal="right"/>
    </xf>
    <xf numFmtId="41" fontId="3" fillId="0" borderId="0" xfId="1" applyNumberFormat="1" applyFont="1" applyFill="1" applyBorder="1"/>
    <xf numFmtId="38" fontId="3" fillId="0" borderId="0" xfId="1" applyFont="1" applyFill="1" applyBorder="1" applyAlignment="1"/>
    <xf numFmtId="38" fontId="3" fillId="0" borderId="0" xfId="1" applyFont="1" applyAlignment="1">
      <alignment horizontal="right" vertical="center"/>
    </xf>
    <xf numFmtId="38" fontId="0" fillId="0" borderId="21" xfId="1" applyFont="1" applyBorder="1" applyAlignment="1">
      <alignment horizontal="center" vertical="center" wrapText="1"/>
    </xf>
    <xf numFmtId="176" fontId="3" fillId="0" borderId="22" xfId="1" applyNumberFormat="1" applyFont="1" applyFill="1" applyBorder="1" applyAlignment="1">
      <alignment horizontal="right"/>
    </xf>
    <xf numFmtId="176" fontId="3" fillId="0" borderId="23" xfId="1" applyNumberFormat="1" applyFont="1" applyFill="1" applyBorder="1" applyAlignment="1">
      <alignment horizontal="right"/>
    </xf>
    <xf numFmtId="176" fontId="3" fillId="0" borderId="24" xfId="1" applyNumberFormat="1" applyFont="1" applyFill="1" applyBorder="1" applyAlignment="1">
      <alignment horizontal="right"/>
    </xf>
    <xf numFmtId="0" fontId="0" fillId="2" borderId="0" xfId="0" applyFill="1"/>
    <xf numFmtId="0" fontId="0" fillId="0" borderId="12" xfId="0" applyBorder="1"/>
    <xf numFmtId="0" fontId="0" fillId="2" borderId="12" xfId="0" applyFill="1" applyBorder="1"/>
    <xf numFmtId="0" fontId="0" fillId="0" borderId="0" xfId="0" applyAlignment="1">
      <alignment horizontal="center" vertical="center"/>
    </xf>
    <xf numFmtId="0" fontId="0" fillId="0" borderId="25" xfId="0" applyBorder="1"/>
    <xf numFmtId="0" fontId="0" fillId="2" borderId="25" xfId="0" applyFill="1" applyBorder="1"/>
    <xf numFmtId="0" fontId="0" fillId="0" borderId="26" xfId="0" applyBorder="1"/>
    <xf numFmtId="0" fontId="0" fillId="2" borderId="26" xfId="0" applyFill="1" applyBorder="1"/>
    <xf numFmtId="0" fontId="0" fillId="0" borderId="27" xfId="0" applyBorder="1" applyAlignment="1">
      <alignment horizontal="center"/>
    </xf>
    <xf numFmtId="0" fontId="0" fillId="0" borderId="27" xfId="0" applyBorder="1"/>
    <xf numFmtId="0" fontId="0" fillId="2" borderId="27" xfId="0" applyFill="1" applyBorder="1"/>
    <xf numFmtId="0" fontId="0" fillId="0" borderId="28" xfId="0" applyBorder="1"/>
    <xf numFmtId="0" fontId="0" fillId="2" borderId="28" xfId="0" applyFill="1" applyBorder="1"/>
    <xf numFmtId="0" fontId="0" fillId="0" borderId="29" xfId="0" applyBorder="1" applyAlignment="1"/>
    <xf numFmtId="0" fontId="0" fillId="0" borderId="29" xfId="0" applyBorder="1"/>
    <xf numFmtId="0" fontId="0" fillId="2" borderId="29" xfId="0" applyFill="1" applyBorder="1"/>
    <xf numFmtId="0" fontId="0" fillId="0" borderId="29" xfId="0" applyBorder="1" applyAlignment="1">
      <alignment horizontal="right"/>
    </xf>
    <xf numFmtId="0" fontId="0" fillId="0" borderId="30" xfId="0" applyBorder="1" applyAlignment="1">
      <alignment horizontal="center"/>
    </xf>
    <xf numFmtId="0" fontId="0" fillId="0" borderId="30" xfId="0" applyBorder="1"/>
    <xf numFmtId="0" fontId="0" fillId="2" borderId="30" xfId="0" applyFill="1" applyBorder="1"/>
    <xf numFmtId="38" fontId="2" fillId="0" borderId="0" xfId="1" applyFont="1" applyFill="1"/>
    <xf numFmtId="38" fontId="3" fillId="0" borderId="0" xfId="1" applyFont="1" applyBorder="1"/>
    <xf numFmtId="177" fontId="3" fillId="0" borderId="23" xfId="1" applyNumberFormat="1" applyFont="1" applyFill="1" applyBorder="1" applyAlignment="1">
      <alignment horizontal="right"/>
    </xf>
    <xf numFmtId="38" fontId="3" fillId="0" borderId="0" xfId="1" applyFont="1" applyFill="1" applyBorder="1" applyAlignment="1">
      <alignment horizontal="right"/>
    </xf>
    <xf numFmtId="38" fontId="3" fillId="0" borderId="1" xfId="1" applyFont="1" applyBorder="1" applyAlignment="1">
      <alignment horizontal="distributed" vertical="center" justifyLastLine="1"/>
    </xf>
    <xf numFmtId="38" fontId="3" fillId="0" borderId="2" xfId="1" applyFont="1" applyBorder="1" applyAlignment="1">
      <alignment horizontal="distributed" vertical="center" justifyLastLine="1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17" xfId="1" applyFont="1" applyBorder="1" applyAlignment="1">
      <alignment horizontal="right"/>
    </xf>
    <xf numFmtId="38" fontId="3" fillId="0" borderId="11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workbookViewId="0">
      <pane ySplit="6" topLeftCell="A40" activePane="bottomLeft" state="frozen"/>
      <selection pane="bottomLeft" activeCell="A53" sqref="A53"/>
    </sheetView>
  </sheetViews>
  <sheetFormatPr defaultColWidth="9" defaultRowHeight="14.25" customHeight="1" x14ac:dyDescent="0.2"/>
  <cols>
    <col min="1" max="1" width="10.90625" style="1" customWidth="1"/>
    <col min="2" max="2" width="4.6328125" style="2" customWidth="1"/>
    <col min="3" max="3" width="8.26953125" style="1" customWidth="1"/>
    <col min="4" max="4" width="7.08984375" style="1" customWidth="1"/>
    <col min="5" max="5" width="8.26953125" style="1" customWidth="1"/>
    <col min="6" max="6" width="7.08984375" style="1" customWidth="1"/>
    <col min="7" max="7" width="8.453125" style="1" customWidth="1"/>
    <col min="8" max="8" width="7.08984375" style="1" customWidth="1"/>
    <col min="9" max="9" width="8.36328125" style="1" customWidth="1"/>
    <col min="10" max="10" width="7.08984375" style="1" customWidth="1"/>
    <col min="11" max="11" width="8.6328125" style="1" bestFit="1" customWidth="1"/>
    <col min="12" max="12" width="7.08984375" style="1" customWidth="1"/>
    <col min="13" max="13" width="9" style="1" customWidth="1"/>
    <col min="14" max="16384" width="9" style="1"/>
  </cols>
  <sheetData>
    <row r="1" spans="1:13" ht="14.25" customHeight="1" x14ac:dyDescent="0.2">
      <c r="L1" s="22" t="s">
        <v>27</v>
      </c>
    </row>
    <row r="2" spans="1:13" ht="18.75" customHeight="1" x14ac:dyDescent="0.2"/>
    <row r="3" spans="1:13" ht="19" x14ac:dyDescent="0.3">
      <c r="A3" s="3" t="s">
        <v>0</v>
      </c>
    </row>
    <row r="4" spans="1:13" ht="18.75" customHeight="1" x14ac:dyDescent="0.2">
      <c r="K4" s="55"/>
      <c r="L4" s="55"/>
    </row>
    <row r="5" spans="1:13" ht="18" customHeight="1" x14ac:dyDescent="0.2">
      <c r="A5" s="51" t="s">
        <v>16</v>
      </c>
      <c r="B5" s="53" t="s">
        <v>3</v>
      </c>
      <c r="C5" s="56" t="s">
        <v>4</v>
      </c>
      <c r="D5" s="57"/>
      <c r="E5" s="58" t="s">
        <v>7</v>
      </c>
      <c r="F5" s="59"/>
      <c r="G5" s="56" t="s">
        <v>6</v>
      </c>
      <c r="H5" s="57"/>
      <c r="I5" s="58" t="s">
        <v>8</v>
      </c>
      <c r="J5" s="59"/>
      <c r="K5" s="56" t="s">
        <v>9</v>
      </c>
      <c r="L5" s="60"/>
    </row>
    <row r="6" spans="1:13" ht="36" customHeight="1" x14ac:dyDescent="0.2">
      <c r="A6" s="52"/>
      <c r="B6" s="54"/>
      <c r="C6" s="11" t="s">
        <v>34</v>
      </c>
      <c r="D6" s="17" t="s">
        <v>41</v>
      </c>
      <c r="E6" s="11" t="s">
        <v>34</v>
      </c>
      <c r="F6" s="17" t="s">
        <v>41</v>
      </c>
      <c r="G6" s="11" t="s">
        <v>34</v>
      </c>
      <c r="H6" s="17" t="s">
        <v>41</v>
      </c>
      <c r="I6" s="11" t="s">
        <v>34</v>
      </c>
      <c r="J6" s="17" t="s">
        <v>41</v>
      </c>
      <c r="K6" s="11" t="s">
        <v>34</v>
      </c>
      <c r="L6" s="23" t="s">
        <v>41</v>
      </c>
    </row>
    <row r="7" spans="1:13" ht="15.75" customHeight="1" x14ac:dyDescent="0.2">
      <c r="A7" s="4"/>
      <c r="B7" s="7"/>
      <c r="C7" s="12"/>
      <c r="D7" s="12"/>
      <c r="E7" s="12"/>
      <c r="F7" s="12"/>
      <c r="G7" s="12"/>
      <c r="H7" s="12"/>
      <c r="I7" s="12"/>
      <c r="J7" s="12"/>
      <c r="K7" s="12"/>
      <c r="L7" s="24"/>
    </row>
    <row r="8" spans="1:13" ht="15.75" customHeight="1" x14ac:dyDescent="0.2">
      <c r="A8" s="5" t="s">
        <v>2</v>
      </c>
      <c r="B8" s="8">
        <v>29</v>
      </c>
      <c r="C8" s="13">
        <f t="shared" ref="C8:L8" si="0">C12+C16+C20+C24+C28+C36+C40+C44+C48+C32</f>
        <v>15003</v>
      </c>
      <c r="D8" s="13">
        <f t="shared" si="0"/>
        <v>1290</v>
      </c>
      <c r="E8" s="13">
        <f t="shared" si="0"/>
        <v>51372</v>
      </c>
      <c r="F8" s="13">
        <f t="shared" si="0"/>
        <v>732</v>
      </c>
      <c r="G8" s="13">
        <f t="shared" si="0"/>
        <v>34232</v>
      </c>
      <c r="H8" s="13">
        <f t="shared" si="0"/>
        <v>3163</v>
      </c>
      <c r="I8" s="13">
        <f t="shared" si="0"/>
        <v>20287</v>
      </c>
      <c r="J8" s="13">
        <f t="shared" si="0"/>
        <v>352</v>
      </c>
      <c r="K8" s="13">
        <f t="shared" si="0"/>
        <v>17743</v>
      </c>
      <c r="L8" s="25">
        <f t="shared" si="0"/>
        <v>1167</v>
      </c>
    </row>
    <row r="9" spans="1:13" ht="15.75" customHeight="1" x14ac:dyDescent="0.2">
      <c r="A9" s="5"/>
      <c r="B9" s="8">
        <v>30</v>
      </c>
      <c r="C9" s="13">
        <f>C13+C17+C21+C25+C29+C37+C41+C45+C49+C33</f>
        <v>14525</v>
      </c>
      <c r="D9" s="13">
        <f>D13+D17+D21+D25+D29+D37+D41+D45+D49+D33</f>
        <v>1219</v>
      </c>
      <c r="E9" s="13">
        <f>E13+E17+E21+E25+E29+E37+E41+E45+E49+E33</f>
        <v>51790</v>
      </c>
      <c r="F9" s="13">
        <f>F13+F17+F21+F25+F29+F37+F41+F45+F49+F33</f>
        <v>497</v>
      </c>
      <c r="G9" s="13">
        <f>G13+G17+G21+G25+G29+G37+G41+G45+G49+G33</f>
        <v>33972</v>
      </c>
      <c r="H9" s="13">
        <f t="shared" ref="E9:L10" si="1">H13+H17+H21+H25+H29+H37+H41+H45+H49+H33</f>
        <v>3883</v>
      </c>
      <c r="I9" s="13">
        <f>I13+I17+I21+I25+I29+I37+I41+I45+I49+I33</f>
        <v>19620</v>
      </c>
      <c r="J9" s="13">
        <f t="shared" si="1"/>
        <v>310</v>
      </c>
      <c r="K9" s="13">
        <f>K13+K17+K21+K25+K29+K37+K41+K45+K49+K33</f>
        <v>17442</v>
      </c>
      <c r="L9" s="25">
        <f t="shared" si="1"/>
        <v>1105</v>
      </c>
    </row>
    <row r="10" spans="1:13" ht="15.75" customHeight="1" x14ac:dyDescent="0.2">
      <c r="A10" s="5"/>
      <c r="B10" s="8">
        <v>1</v>
      </c>
      <c r="C10" s="13">
        <f>C14+C18+C22+C26+C30+C38+C42+C46+C50+C34</f>
        <v>13850</v>
      </c>
      <c r="D10" s="18" t="s">
        <v>42</v>
      </c>
      <c r="E10" s="13">
        <f t="shared" si="1"/>
        <v>50146</v>
      </c>
      <c r="F10" s="18" t="s">
        <v>42</v>
      </c>
      <c r="G10" s="13">
        <f t="shared" si="1"/>
        <v>33644</v>
      </c>
      <c r="H10" s="18" t="s">
        <v>42</v>
      </c>
      <c r="I10" s="13">
        <f t="shared" si="1"/>
        <v>18245</v>
      </c>
      <c r="J10" s="18" t="s">
        <v>42</v>
      </c>
      <c r="K10" s="13">
        <f t="shared" si="1"/>
        <v>17563</v>
      </c>
      <c r="L10" s="49" t="s">
        <v>42</v>
      </c>
      <c r="M10" s="48"/>
    </row>
    <row r="11" spans="1:13" ht="15.75" customHeight="1" x14ac:dyDescent="0.2">
      <c r="A11" s="5" t="s">
        <v>29</v>
      </c>
      <c r="B11" s="8"/>
      <c r="C11" s="13"/>
      <c r="D11" s="13"/>
      <c r="E11" s="13"/>
      <c r="F11" s="13"/>
      <c r="G11" s="13"/>
      <c r="H11" s="13"/>
      <c r="I11" s="13"/>
      <c r="J11" s="13"/>
      <c r="K11" s="13"/>
      <c r="L11" s="25"/>
    </row>
    <row r="12" spans="1:13" ht="15.75" customHeight="1" x14ac:dyDescent="0.2">
      <c r="A12" s="5" t="s">
        <v>21</v>
      </c>
      <c r="B12" s="8">
        <v>29</v>
      </c>
      <c r="C12" s="13">
        <v>2119</v>
      </c>
      <c r="D12" s="18">
        <v>170</v>
      </c>
      <c r="E12" s="13">
        <v>3662</v>
      </c>
      <c r="F12" s="13">
        <v>62</v>
      </c>
      <c r="G12" s="13">
        <v>10778</v>
      </c>
      <c r="H12" s="13">
        <v>1216</v>
      </c>
      <c r="I12" s="13">
        <v>3324</v>
      </c>
      <c r="J12" s="13">
        <v>77</v>
      </c>
      <c r="K12" s="13">
        <v>2414</v>
      </c>
      <c r="L12" s="25">
        <v>107</v>
      </c>
    </row>
    <row r="13" spans="1:13" ht="15.75" customHeight="1" x14ac:dyDescent="0.2">
      <c r="A13" s="5"/>
      <c r="B13" s="8">
        <v>30</v>
      </c>
      <c r="C13" s="13">
        <v>2301</v>
      </c>
      <c r="D13" s="18">
        <v>198</v>
      </c>
      <c r="E13" s="13">
        <v>5291</v>
      </c>
      <c r="F13" s="18">
        <v>62</v>
      </c>
      <c r="G13" s="13">
        <v>10449</v>
      </c>
      <c r="H13" s="13">
        <v>1741</v>
      </c>
      <c r="I13" s="13">
        <v>3406</v>
      </c>
      <c r="J13" s="18">
        <v>77</v>
      </c>
      <c r="K13" s="13">
        <v>2562</v>
      </c>
      <c r="L13" s="25">
        <v>130</v>
      </c>
    </row>
    <row r="14" spans="1:13" ht="15.75" customHeight="1" x14ac:dyDescent="0.2">
      <c r="A14" s="5"/>
      <c r="B14" s="8">
        <v>1</v>
      </c>
      <c r="C14" s="13">
        <v>2331</v>
      </c>
      <c r="D14" s="18" t="s">
        <v>42</v>
      </c>
      <c r="E14" s="13">
        <v>4734</v>
      </c>
      <c r="F14" s="18" t="s">
        <v>42</v>
      </c>
      <c r="G14" s="13">
        <v>10251</v>
      </c>
      <c r="H14" s="18" t="s">
        <v>42</v>
      </c>
      <c r="I14" s="13">
        <v>3293</v>
      </c>
      <c r="J14" s="18" t="s">
        <v>42</v>
      </c>
      <c r="K14" s="13">
        <v>2538</v>
      </c>
      <c r="L14" s="49" t="s">
        <v>42</v>
      </c>
    </row>
    <row r="15" spans="1:13" ht="15.75" customHeight="1" x14ac:dyDescent="0.2">
      <c r="A15" s="5" t="s">
        <v>29</v>
      </c>
      <c r="B15" s="8"/>
      <c r="C15" s="13"/>
      <c r="D15" s="13" t="s">
        <v>29</v>
      </c>
      <c r="E15" s="13"/>
      <c r="F15" s="13"/>
      <c r="G15" s="13"/>
      <c r="H15" s="13"/>
      <c r="I15" s="13"/>
      <c r="J15" s="13"/>
      <c r="K15" s="13"/>
      <c r="L15" s="25"/>
    </row>
    <row r="16" spans="1:13" ht="15.75" customHeight="1" x14ac:dyDescent="0.2">
      <c r="A16" s="5" t="s">
        <v>36</v>
      </c>
      <c r="B16" s="8">
        <v>29</v>
      </c>
      <c r="C16" s="13">
        <v>1041</v>
      </c>
      <c r="D16" s="18">
        <v>131</v>
      </c>
      <c r="E16" s="13">
        <v>1544</v>
      </c>
      <c r="F16" s="13">
        <v>129</v>
      </c>
      <c r="G16" s="13">
        <v>1569</v>
      </c>
      <c r="H16" s="13">
        <v>210</v>
      </c>
      <c r="I16" s="13">
        <v>1540</v>
      </c>
      <c r="J16" s="13">
        <v>39</v>
      </c>
      <c r="K16" s="13">
        <v>1365</v>
      </c>
      <c r="L16" s="25">
        <v>75</v>
      </c>
    </row>
    <row r="17" spans="1:12" ht="15.75" customHeight="1" x14ac:dyDescent="0.2">
      <c r="A17" s="5"/>
      <c r="B17" s="8">
        <v>30</v>
      </c>
      <c r="C17" s="13">
        <v>1166</v>
      </c>
      <c r="D17" s="18">
        <v>38</v>
      </c>
      <c r="E17" s="13">
        <v>1837</v>
      </c>
      <c r="F17" s="18">
        <v>50</v>
      </c>
      <c r="G17" s="13">
        <v>2002</v>
      </c>
      <c r="H17" s="18">
        <v>284</v>
      </c>
      <c r="I17" s="13">
        <v>1679</v>
      </c>
      <c r="J17" s="18">
        <v>38</v>
      </c>
      <c r="K17" s="13">
        <v>1553</v>
      </c>
      <c r="L17" s="25">
        <v>93</v>
      </c>
    </row>
    <row r="18" spans="1:12" ht="15.75" customHeight="1" x14ac:dyDescent="0.2">
      <c r="A18" s="5"/>
      <c r="B18" s="8">
        <v>1</v>
      </c>
      <c r="C18" s="13">
        <v>1070</v>
      </c>
      <c r="D18" s="18" t="s">
        <v>42</v>
      </c>
      <c r="E18" s="13">
        <v>1743</v>
      </c>
      <c r="F18" s="18" t="s">
        <v>42</v>
      </c>
      <c r="G18" s="13">
        <v>1817</v>
      </c>
      <c r="H18" s="18" t="s">
        <v>42</v>
      </c>
      <c r="I18" s="13">
        <v>1605</v>
      </c>
      <c r="J18" s="18" t="s">
        <v>42</v>
      </c>
      <c r="K18" s="13">
        <v>1534</v>
      </c>
      <c r="L18" s="49" t="s">
        <v>42</v>
      </c>
    </row>
    <row r="19" spans="1:12" ht="15.75" customHeight="1" x14ac:dyDescent="0.2">
      <c r="A19" s="5" t="s">
        <v>29</v>
      </c>
      <c r="B19" s="8"/>
      <c r="C19" s="13"/>
      <c r="D19" s="13"/>
      <c r="E19" s="13"/>
      <c r="F19" s="13"/>
      <c r="G19" s="13"/>
      <c r="H19" s="13"/>
      <c r="I19" s="13"/>
      <c r="J19" s="13"/>
      <c r="K19" s="13"/>
      <c r="L19" s="25"/>
    </row>
    <row r="20" spans="1:12" ht="15.75" customHeight="1" x14ac:dyDescent="0.2">
      <c r="A20" s="5" t="s">
        <v>37</v>
      </c>
      <c r="B20" s="8">
        <v>29</v>
      </c>
      <c r="C20" s="13">
        <v>2994</v>
      </c>
      <c r="D20" s="18">
        <v>348</v>
      </c>
      <c r="E20" s="13">
        <v>10930</v>
      </c>
      <c r="F20" s="13">
        <v>0</v>
      </c>
      <c r="G20" s="13">
        <v>8564</v>
      </c>
      <c r="H20" s="13">
        <v>710</v>
      </c>
      <c r="I20" s="13">
        <v>5245</v>
      </c>
      <c r="J20" s="13">
        <v>84</v>
      </c>
      <c r="K20" s="13">
        <v>4271</v>
      </c>
      <c r="L20" s="25">
        <v>375</v>
      </c>
    </row>
    <row r="21" spans="1:12" ht="15.75" customHeight="1" x14ac:dyDescent="0.2">
      <c r="A21" s="5"/>
      <c r="B21" s="8">
        <v>30</v>
      </c>
      <c r="C21" s="13">
        <v>2563</v>
      </c>
      <c r="D21" s="18">
        <v>313</v>
      </c>
      <c r="E21" s="13">
        <v>10282</v>
      </c>
      <c r="F21" s="18">
        <v>19</v>
      </c>
      <c r="G21" s="13">
        <v>8346</v>
      </c>
      <c r="H21" s="18">
        <v>776</v>
      </c>
      <c r="I21" s="13">
        <v>4585</v>
      </c>
      <c r="J21" s="18">
        <v>56</v>
      </c>
      <c r="K21" s="13">
        <v>3869</v>
      </c>
      <c r="L21" s="25">
        <v>330</v>
      </c>
    </row>
    <row r="22" spans="1:12" ht="15.75" customHeight="1" x14ac:dyDescent="0.2">
      <c r="A22" s="5"/>
      <c r="B22" s="8">
        <v>1</v>
      </c>
      <c r="C22" s="13">
        <v>2299</v>
      </c>
      <c r="D22" s="18" t="s">
        <v>42</v>
      </c>
      <c r="E22" s="13">
        <v>10109</v>
      </c>
      <c r="F22" s="18" t="s">
        <v>42</v>
      </c>
      <c r="G22" s="13">
        <v>8264</v>
      </c>
      <c r="H22" s="18" t="s">
        <v>42</v>
      </c>
      <c r="I22" s="13">
        <v>3685</v>
      </c>
      <c r="J22" s="18" t="s">
        <v>42</v>
      </c>
      <c r="K22" s="13">
        <v>4045</v>
      </c>
      <c r="L22" s="49" t="s">
        <v>42</v>
      </c>
    </row>
    <row r="23" spans="1:12" ht="15.75" customHeight="1" x14ac:dyDescent="0.2">
      <c r="A23" s="5" t="s">
        <v>29</v>
      </c>
      <c r="B23" s="8"/>
      <c r="C23" s="13"/>
      <c r="D23" s="13"/>
      <c r="E23" s="13"/>
      <c r="F23" s="13"/>
      <c r="G23" s="13"/>
      <c r="H23" s="13"/>
      <c r="I23" s="13"/>
      <c r="J23" s="13"/>
      <c r="K23" s="13"/>
      <c r="L23" s="25"/>
    </row>
    <row r="24" spans="1:12" ht="15.75" customHeight="1" x14ac:dyDescent="0.2">
      <c r="A24" s="5" t="s">
        <v>11</v>
      </c>
      <c r="B24" s="8">
        <v>29</v>
      </c>
      <c r="C24" s="13">
        <v>2795</v>
      </c>
      <c r="D24" s="13">
        <v>164</v>
      </c>
      <c r="E24" s="13">
        <v>10211</v>
      </c>
      <c r="F24" s="13">
        <v>147</v>
      </c>
      <c r="G24" s="13">
        <v>3775</v>
      </c>
      <c r="H24" s="13">
        <v>276</v>
      </c>
      <c r="I24" s="13">
        <v>3085</v>
      </c>
      <c r="J24" s="13">
        <v>65</v>
      </c>
      <c r="K24" s="13">
        <v>2631</v>
      </c>
      <c r="L24" s="25">
        <v>126</v>
      </c>
    </row>
    <row r="25" spans="1:12" ht="15.75" customHeight="1" x14ac:dyDescent="0.2">
      <c r="A25" s="5"/>
      <c r="B25" s="8">
        <v>30</v>
      </c>
      <c r="C25" s="13">
        <v>2714</v>
      </c>
      <c r="D25" s="18">
        <v>156</v>
      </c>
      <c r="E25" s="13">
        <v>10074</v>
      </c>
      <c r="F25" s="18">
        <v>142</v>
      </c>
      <c r="G25" s="13">
        <v>3672</v>
      </c>
      <c r="H25" s="18">
        <v>290</v>
      </c>
      <c r="I25" s="13">
        <v>3126</v>
      </c>
      <c r="J25" s="18">
        <v>63</v>
      </c>
      <c r="K25" s="13">
        <v>2604</v>
      </c>
      <c r="L25" s="25">
        <v>128</v>
      </c>
    </row>
    <row r="26" spans="1:12" ht="15.75" customHeight="1" x14ac:dyDescent="0.2">
      <c r="A26" s="5"/>
      <c r="B26" s="8">
        <v>1</v>
      </c>
      <c r="C26" s="13">
        <v>2453</v>
      </c>
      <c r="D26" s="18" t="s">
        <v>42</v>
      </c>
      <c r="E26" s="13">
        <v>9882</v>
      </c>
      <c r="F26" s="18" t="s">
        <v>42</v>
      </c>
      <c r="G26" s="13">
        <v>3568</v>
      </c>
      <c r="H26" s="18" t="s">
        <v>42</v>
      </c>
      <c r="I26" s="13">
        <v>2957</v>
      </c>
      <c r="J26" s="18">
        <v>63</v>
      </c>
      <c r="K26" s="13">
        <v>2568</v>
      </c>
      <c r="L26" s="49" t="s">
        <v>42</v>
      </c>
    </row>
    <row r="27" spans="1:12" ht="15.75" customHeight="1" x14ac:dyDescent="0.2">
      <c r="A27" s="5" t="s">
        <v>29</v>
      </c>
      <c r="B27" s="8"/>
      <c r="C27" s="13"/>
      <c r="D27" s="13"/>
      <c r="E27" s="13"/>
      <c r="F27" s="13"/>
      <c r="G27" s="13"/>
      <c r="H27" s="13"/>
      <c r="I27" s="13"/>
      <c r="J27" s="13"/>
      <c r="K27" s="13"/>
      <c r="L27" s="25"/>
    </row>
    <row r="28" spans="1:12" ht="15.75" customHeight="1" x14ac:dyDescent="0.2">
      <c r="A28" s="5" t="s">
        <v>12</v>
      </c>
      <c r="B28" s="8">
        <v>29</v>
      </c>
      <c r="C28" s="13">
        <v>1937</v>
      </c>
      <c r="D28" s="13">
        <v>174</v>
      </c>
      <c r="E28" s="13">
        <v>9609</v>
      </c>
      <c r="F28" s="13">
        <v>233</v>
      </c>
      <c r="G28" s="13">
        <v>2921</v>
      </c>
      <c r="H28" s="13">
        <v>254</v>
      </c>
      <c r="I28" s="13">
        <v>2197</v>
      </c>
      <c r="J28" s="13">
        <v>39</v>
      </c>
      <c r="K28" s="13">
        <v>2372</v>
      </c>
      <c r="L28" s="25">
        <v>171</v>
      </c>
    </row>
    <row r="29" spans="1:12" ht="15.75" customHeight="1" x14ac:dyDescent="0.2">
      <c r="A29" s="5"/>
      <c r="B29" s="8">
        <v>30</v>
      </c>
      <c r="C29" s="13">
        <v>1873</v>
      </c>
      <c r="D29" s="18">
        <v>247</v>
      </c>
      <c r="E29" s="13">
        <v>9415</v>
      </c>
      <c r="F29" s="18">
        <v>81</v>
      </c>
      <c r="G29" s="13">
        <v>3060</v>
      </c>
      <c r="H29" s="18">
        <v>298</v>
      </c>
      <c r="I29" s="13">
        <v>2164</v>
      </c>
      <c r="J29" s="18">
        <v>29</v>
      </c>
      <c r="K29" s="13">
        <v>2348</v>
      </c>
      <c r="L29" s="25">
        <v>181</v>
      </c>
    </row>
    <row r="30" spans="1:12" ht="15.75" customHeight="1" x14ac:dyDescent="0.2">
      <c r="A30" s="5"/>
      <c r="B30" s="8">
        <v>1</v>
      </c>
      <c r="C30" s="13">
        <v>1835</v>
      </c>
      <c r="D30" s="18" t="s">
        <v>42</v>
      </c>
      <c r="E30" s="13">
        <v>9236</v>
      </c>
      <c r="F30" s="18" t="s">
        <v>42</v>
      </c>
      <c r="G30" s="13">
        <v>3248</v>
      </c>
      <c r="H30" s="18" t="s">
        <v>42</v>
      </c>
      <c r="I30" s="13">
        <v>2160</v>
      </c>
      <c r="J30" s="18" t="s">
        <v>42</v>
      </c>
      <c r="K30" s="13">
        <v>2389</v>
      </c>
      <c r="L30" s="49" t="s">
        <v>42</v>
      </c>
    </row>
    <row r="31" spans="1:12" ht="15.75" customHeight="1" x14ac:dyDescent="0.2">
      <c r="A31" s="5" t="s">
        <v>29</v>
      </c>
      <c r="B31" s="8"/>
      <c r="C31" s="13"/>
      <c r="D31" s="13"/>
      <c r="E31" s="13"/>
      <c r="F31" s="13"/>
      <c r="G31" s="13"/>
      <c r="H31" s="13"/>
      <c r="I31" s="13"/>
      <c r="J31" s="13"/>
      <c r="K31" s="13"/>
      <c r="L31" s="25"/>
    </row>
    <row r="32" spans="1:12" ht="15.75" customHeight="1" x14ac:dyDescent="0.2">
      <c r="A32" s="5" t="s">
        <v>17</v>
      </c>
      <c r="B32" s="8">
        <v>29</v>
      </c>
      <c r="C32" s="13">
        <v>828</v>
      </c>
      <c r="D32" s="13">
        <v>61</v>
      </c>
      <c r="E32" s="13">
        <v>2817</v>
      </c>
      <c r="F32" s="13">
        <v>22</v>
      </c>
      <c r="G32" s="13">
        <v>1214</v>
      </c>
      <c r="H32" s="13">
        <v>98</v>
      </c>
      <c r="I32" s="13">
        <v>1090</v>
      </c>
      <c r="J32" s="13">
        <v>9</v>
      </c>
      <c r="K32" s="13">
        <v>848</v>
      </c>
      <c r="L32" s="25">
        <v>40</v>
      </c>
    </row>
    <row r="33" spans="1:12" ht="15.75" customHeight="1" x14ac:dyDescent="0.2">
      <c r="A33" s="5"/>
      <c r="B33" s="8">
        <v>30</v>
      </c>
      <c r="C33" s="13">
        <v>821</v>
      </c>
      <c r="D33" s="18">
        <v>48</v>
      </c>
      <c r="E33" s="13">
        <v>2838</v>
      </c>
      <c r="F33" s="18">
        <v>31</v>
      </c>
      <c r="G33" s="13">
        <v>1180</v>
      </c>
      <c r="H33" s="18">
        <v>67</v>
      </c>
      <c r="I33" s="13">
        <v>1020</v>
      </c>
      <c r="J33" s="18">
        <v>11</v>
      </c>
      <c r="K33" s="13">
        <v>817</v>
      </c>
      <c r="L33" s="25">
        <v>27</v>
      </c>
    </row>
    <row r="34" spans="1:12" ht="15.75" customHeight="1" x14ac:dyDescent="0.2">
      <c r="A34" s="5"/>
      <c r="B34" s="8">
        <v>1</v>
      </c>
      <c r="C34" s="13">
        <v>813</v>
      </c>
      <c r="D34" s="18" t="s">
        <v>42</v>
      </c>
      <c r="E34" s="13">
        <v>2873</v>
      </c>
      <c r="F34" s="18" t="s">
        <v>42</v>
      </c>
      <c r="G34" s="13">
        <v>1246</v>
      </c>
      <c r="H34" s="18" t="s">
        <v>42</v>
      </c>
      <c r="I34" s="13">
        <v>1020</v>
      </c>
      <c r="J34" s="18" t="s">
        <v>42</v>
      </c>
      <c r="K34" s="13">
        <v>841</v>
      </c>
      <c r="L34" s="49" t="s">
        <v>42</v>
      </c>
    </row>
    <row r="35" spans="1:12" ht="15.75" customHeight="1" x14ac:dyDescent="0.2">
      <c r="A35" s="5" t="s">
        <v>29</v>
      </c>
      <c r="B35" s="8"/>
      <c r="C35" s="13"/>
      <c r="D35" s="13"/>
      <c r="E35" s="13"/>
      <c r="F35" s="13"/>
      <c r="G35" s="13"/>
      <c r="H35" s="13"/>
      <c r="I35" s="13"/>
      <c r="J35" s="13"/>
      <c r="K35" s="13"/>
      <c r="L35" s="25"/>
    </row>
    <row r="36" spans="1:12" ht="15.75" customHeight="1" x14ac:dyDescent="0.2">
      <c r="A36" s="5" t="s">
        <v>38</v>
      </c>
      <c r="B36" s="8">
        <v>29</v>
      </c>
      <c r="C36" s="13">
        <v>1890</v>
      </c>
      <c r="D36" s="13">
        <v>159</v>
      </c>
      <c r="E36" s="13">
        <v>5758</v>
      </c>
      <c r="F36" s="13">
        <v>56</v>
      </c>
      <c r="G36" s="13">
        <v>2825</v>
      </c>
      <c r="H36" s="13">
        <v>236</v>
      </c>
      <c r="I36" s="13">
        <v>1695</v>
      </c>
      <c r="J36" s="13">
        <v>18</v>
      </c>
      <c r="K36" s="13">
        <v>1682</v>
      </c>
      <c r="L36" s="25">
        <v>130</v>
      </c>
    </row>
    <row r="37" spans="1:12" ht="15.75" customHeight="1" x14ac:dyDescent="0.2">
      <c r="A37" s="5"/>
      <c r="B37" s="8">
        <v>30</v>
      </c>
      <c r="C37" s="13">
        <v>1769</v>
      </c>
      <c r="D37" s="18">
        <v>156</v>
      </c>
      <c r="E37" s="13">
        <v>5505</v>
      </c>
      <c r="F37" s="18">
        <v>47</v>
      </c>
      <c r="G37" s="13">
        <v>2618</v>
      </c>
      <c r="H37" s="18">
        <v>209</v>
      </c>
      <c r="I37" s="13">
        <v>1561</v>
      </c>
      <c r="J37" s="18">
        <v>15</v>
      </c>
      <c r="K37" s="13">
        <v>1555</v>
      </c>
      <c r="L37" s="25">
        <v>111</v>
      </c>
    </row>
    <row r="38" spans="1:12" ht="15.75" customHeight="1" x14ac:dyDescent="0.2">
      <c r="A38" s="5"/>
      <c r="B38" s="8">
        <v>1</v>
      </c>
      <c r="C38" s="13">
        <v>1798</v>
      </c>
      <c r="D38" s="18" t="s">
        <v>42</v>
      </c>
      <c r="E38" s="13">
        <v>5357</v>
      </c>
      <c r="F38" s="18" t="s">
        <v>42</v>
      </c>
      <c r="G38" s="13">
        <v>2596</v>
      </c>
      <c r="H38" s="18" t="s">
        <v>42</v>
      </c>
      <c r="I38" s="13">
        <v>1485</v>
      </c>
      <c r="J38" s="18" t="s">
        <v>42</v>
      </c>
      <c r="K38" s="13">
        <v>1537</v>
      </c>
      <c r="L38" s="49" t="s">
        <v>42</v>
      </c>
    </row>
    <row r="39" spans="1:12" ht="15.75" customHeight="1" x14ac:dyDescent="0.2">
      <c r="A39" s="5" t="s">
        <v>29</v>
      </c>
      <c r="B39" s="8"/>
      <c r="C39" s="13"/>
      <c r="D39" s="13"/>
      <c r="E39" s="13"/>
      <c r="F39" s="13"/>
      <c r="G39" s="13"/>
      <c r="H39" s="13"/>
      <c r="I39" s="13"/>
      <c r="J39" s="13"/>
      <c r="K39" s="13"/>
      <c r="L39" s="25"/>
    </row>
    <row r="40" spans="1:12" ht="15.75" customHeight="1" x14ac:dyDescent="0.2">
      <c r="A40" s="5" t="s">
        <v>20</v>
      </c>
      <c r="B40" s="8">
        <v>29</v>
      </c>
      <c r="C40" s="13">
        <v>271</v>
      </c>
      <c r="D40" s="13">
        <v>19</v>
      </c>
      <c r="E40" s="13">
        <v>2454</v>
      </c>
      <c r="F40" s="13">
        <v>29</v>
      </c>
      <c r="G40" s="13">
        <v>518</v>
      </c>
      <c r="H40" s="13">
        <v>36</v>
      </c>
      <c r="I40" s="13">
        <v>542</v>
      </c>
      <c r="J40" s="13">
        <v>10</v>
      </c>
      <c r="K40" s="13">
        <v>519</v>
      </c>
      <c r="L40" s="25">
        <v>41</v>
      </c>
    </row>
    <row r="41" spans="1:12" ht="15.75" customHeight="1" x14ac:dyDescent="0.2">
      <c r="A41" s="5"/>
      <c r="B41" s="8">
        <v>30</v>
      </c>
      <c r="C41" s="13">
        <v>216</v>
      </c>
      <c r="D41" s="18">
        <v>12</v>
      </c>
      <c r="E41" s="13">
        <v>2479</v>
      </c>
      <c r="F41" s="18">
        <v>15</v>
      </c>
      <c r="G41" s="13">
        <v>628</v>
      </c>
      <c r="H41" s="18">
        <v>50</v>
      </c>
      <c r="I41" s="13">
        <v>502</v>
      </c>
      <c r="J41" s="18">
        <v>8</v>
      </c>
      <c r="K41" s="13">
        <v>504</v>
      </c>
      <c r="L41" s="25">
        <v>19</v>
      </c>
    </row>
    <row r="42" spans="1:12" ht="15.75" customHeight="1" x14ac:dyDescent="0.2">
      <c r="A42" s="5"/>
      <c r="B42" s="8">
        <v>1</v>
      </c>
      <c r="C42" s="13">
        <v>204</v>
      </c>
      <c r="D42" s="18" t="s">
        <v>42</v>
      </c>
      <c r="E42" s="13">
        <v>2362</v>
      </c>
      <c r="F42" s="18" t="s">
        <v>42</v>
      </c>
      <c r="G42" s="13">
        <v>698</v>
      </c>
      <c r="H42" s="18" t="s">
        <v>42</v>
      </c>
      <c r="I42" s="13">
        <v>492</v>
      </c>
      <c r="J42" s="18" t="s">
        <v>42</v>
      </c>
      <c r="K42" s="13">
        <v>496</v>
      </c>
      <c r="L42" s="49" t="s">
        <v>42</v>
      </c>
    </row>
    <row r="43" spans="1:12" ht="15.75" customHeight="1" x14ac:dyDescent="0.2">
      <c r="A43" s="5"/>
      <c r="B43" s="8"/>
      <c r="C43" s="13"/>
      <c r="D43" s="13"/>
      <c r="E43" s="13"/>
      <c r="F43" s="13"/>
      <c r="G43" s="13"/>
      <c r="H43" s="13"/>
      <c r="I43" s="13"/>
      <c r="J43" s="13"/>
      <c r="K43" s="13"/>
      <c r="L43" s="25"/>
    </row>
    <row r="44" spans="1:12" ht="15.75" customHeight="1" x14ac:dyDescent="0.2">
      <c r="A44" s="5" t="s">
        <v>39</v>
      </c>
      <c r="B44" s="8">
        <v>29</v>
      </c>
      <c r="C44" s="13">
        <v>302</v>
      </c>
      <c r="D44" s="13">
        <v>17</v>
      </c>
      <c r="E44" s="13">
        <v>1825</v>
      </c>
      <c r="F44" s="13">
        <v>22</v>
      </c>
      <c r="G44" s="13">
        <v>571</v>
      </c>
      <c r="H44" s="13">
        <v>34</v>
      </c>
      <c r="I44" s="13">
        <v>569</v>
      </c>
      <c r="J44" s="13">
        <v>5</v>
      </c>
      <c r="K44" s="13">
        <v>568</v>
      </c>
      <c r="L44" s="25">
        <v>41</v>
      </c>
    </row>
    <row r="45" spans="1:12" ht="15.75" customHeight="1" x14ac:dyDescent="0.2">
      <c r="A45" s="5"/>
      <c r="B45" s="8">
        <v>30</v>
      </c>
      <c r="C45" s="13">
        <v>274</v>
      </c>
      <c r="D45" s="18">
        <v>16</v>
      </c>
      <c r="E45" s="13">
        <v>1658</v>
      </c>
      <c r="F45" s="18">
        <v>24</v>
      </c>
      <c r="G45" s="13">
        <v>499</v>
      </c>
      <c r="H45" s="18">
        <v>30</v>
      </c>
      <c r="I45" s="13">
        <v>533</v>
      </c>
      <c r="J45" s="18">
        <v>2</v>
      </c>
      <c r="K45" s="13">
        <v>549</v>
      </c>
      <c r="L45" s="25">
        <v>30</v>
      </c>
    </row>
    <row r="46" spans="1:12" ht="15.75" customHeight="1" x14ac:dyDescent="0.2">
      <c r="A46" s="5"/>
      <c r="B46" s="8">
        <v>1</v>
      </c>
      <c r="C46" s="13">
        <v>247</v>
      </c>
      <c r="D46" s="18" t="s">
        <v>42</v>
      </c>
      <c r="E46" s="13">
        <v>1507</v>
      </c>
      <c r="F46" s="18" t="s">
        <v>42</v>
      </c>
      <c r="G46" s="13">
        <v>460</v>
      </c>
      <c r="H46" s="18" t="s">
        <v>42</v>
      </c>
      <c r="I46" s="13">
        <v>527</v>
      </c>
      <c r="J46" s="18" t="s">
        <v>42</v>
      </c>
      <c r="K46" s="13">
        <v>539</v>
      </c>
      <c r="L46" s="49" t="s">
        <v>42</v>
      </c>
    </row>
    <row r="47" spans="1:12" ht="15.75" customHeight="1" x14ac:dyDescent="0.2">
      <c r="A47" s="5" t="s">
        <v>29</v>
      </c>
      <c r="B47" s="8"/>
      <c r="C47" s="14"/>
      <c r="D47" s="13"/>
      <c r="E47" s="13"/>
      <c r="F47" s="13"/>
      <c r="G47" s="13"/>
      <c r="H47" s="13"/>
      <c r="I47" s="13"/>
      <c r="J47" s="13"/>
      <c r="K47" s="13"/>
      <c r="L47" s="25"/>
    </row>
    <row r="48" spans="1:12" ht="15.75" customHeight="1" x14ac:dyDescent="0.2">
      <c r="A48" s="5" t="s">
        <v>40</v>
      </c>
      <c r="B48" s="8">
        <v>29</v>
      </c>
      <c r="C48" s="14">
        <v>826</v>
      </c>
      <c r="D48" s="13">
        <v>47</v>
      </c>
      <c r="E48" s="13">
        <v>2562</v>
      </c>
      <c r="F48" s="13">
        <v>32</v>
      </c>
      <c r="G48" s="13">
        <v>1497</v>
      </c>
      <c r="H48" s="13">
        <v>93</v>
      </c>
      <c r="I48" s="13">
        <v>1000</v>
      </c>
      <c r="J48" s="13">
        <v>6</v>
      </c>
      <c r="K48" s="13">
        <v>1073</v>
      </c>
      <c r="L48" s="25">
        <v>61</v>
      </c>
    </row>
    <row r="49" spans="1:12" ht="15.75" customHeight="1" x14ac:dyDescent="0.2">
      <c r="A49" s="5"/>
      <c r="B49" s="8">
        <v>30</v>
      </c>
      <c r="C49" s="14">
        <v>828</v>
      </c>
      <c r="D49" s="18">
        <v>35</v>
      </c>
      <c r="E49" s="13">
        <v>2411</v>
      </c>
      <c r="F49" s="18">
        <v>26</v>
      </c>
      <c r="G49" s="13">
        <v>1518</v>
      </c>
      <c r="H49" s="18">
        <v>138</v>
      </c>
      <c r="I49" s="13">
        <v>1044</v>
      </c>
      <c r="J49" s="18">
        <v>11</v>
      </c>
      <c r="K49" s="13">
        <v>1081</v>
      </c>
      <c r="L49" s="25">
        <v>56</v>
      </c>
    </row>
    <row r="50" spans="1:12" ht="15.75" customHeight="1" x14ac:dyDescent="0.2">
      <c r="A50" s="5"/>
      <c r="B50" s="8">
        <v>1</v>
      </c>
      <c r="C50" s="14">
        <v>800</v>
      </c>
      <c r="D50" s="18" t="s">
        <v>42</v>
      </c>
      <c r="E50" s="13">
        <v>2343</v>
      </c>
      <c r="F50" s="18" t="s">
        <v>42</v>
      </c>
      <c r="G50" s="13">
        <v>1496</v>
      </c>
      <c r="H50" s="18" t="s">
        <v>42</v>
      </c>
      <c r="I50" s="13">
        <v>1021</v>
      </c>
      <c r="J50" s="18" t="s">
        <v>42</v>
      </c>
      <c r="K50" s="13">
        <v>1076</v>
      </c>
      <c r="L50" s="49" t="s">
        <v>42</v>
      </c>
    </row>
    <row r="51" spans="1:12" ht="15.75" customHeight="1" x14ac:dyDescent="0.2">
      <c r="A51" s="6"/>
      <c r="B51" s="9"/>
      <c r="C51" s="15"/>
      <c r="D51" s="19"/>
      <c r="E51" s="19"/>
      <c r="F51" s="19"/>
      <c r="G51" s="19"/>
      <c r="H51" s="19"/>
      <c r="I51" s="19"/>
      <c r="J51" s="19"/>
      <c r="K51" s="19"/>
      <c r="L51" s="26"/>
    </row>
    <row r="52" spans="1:12" ht="15.75" customHeight="1" x14ac:dyDescent="0.2">
      <c r="A52" s="47" t="s">
        <v>43</v>
      </c>
      <c r="B52" s="10"/>
      <c r="C52" s="16"/>
      <c r="D52" s="20"/>
      <c r="E52" s="16"/>
      <c r="F52" s="20"/>
      <c r="G52" s="16"/>
      <c r="H52" s="20"/>
      <c r="I52" s="50" t="s">
        <v>5</v>
      </c>
      <c r="J52" s="50"/>
      <c r="K52" s="50"/>
      <c r="L52" s="50"/>
    </row>
    <row r="53" spans="1:12" ht="14.25" customHeight="1" x14ac:dyDescent="0.2">
      <c r="A53" s="1" t="s">
        <v>35</v>
      </c>
      <c r="B53" s="10"/>
      <c r="C53" s="16"/>
      <c r="D53" s="20"/>
      <c r="E53" s="16"/>
      <c r="F53" s="20"/>
      <c r="G53" s="16"/>
      <c r="H53" s="20"/>
      <c r="I53" s="16"/>
      <c r="J53" s="20"/>
      <c r="K53" s="16"/>
      <c r="L53" s="20"/>
    </row>
    <row r="54" spans="1:12" ht="14.25" customHeight="1" x14ac:dyDescent="0.2">
      <c r="I54" s="21"/>
      <c r="J54" s="21"/>
      <c r="K54" s="21"/>
      <c r="L54" s="21"/>
    </row>
  </sheetData>
  <mergeCells count="9">
    <mergeCell ref="I52:L52"/>
    <mergeCell ref="A5:A6"/>
    <mergeCell ref="B5:B6"/>
    <mergeCell ref="K4:L4"/>
    <mergeCell ref="C5:D5"/>
    <mergeCell ref="E5:F5"/>
    <mergeCell ref="G5:H5"/>
    <mergeCell ref="I5:J5"/>
    <mergeCell ref="K5:L5"/>
  </mergeCells>
  <phoneticPr fontId="1"/>
  <printOptions horizontalCentered="1"/>
  <pageMargins left="0.23622047244094488" right="0.23622047244094488" top="0.59055118110236227" bottom="0.19685039370078741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workbookViewId="0">
      <selection activeCell="A3" sqref="A3"/>
    </sheetView>
  </sheetViews>
  <sheetFormatPr defaultRowHeight="13" x14ac:dyDescent="0.2"/>
  <cols>
    <col min="2" max="4" width="5.453125" bestFit="1" customWidth="1"/>
    <col min="5" max="7" width="4.453125" bestFit="1" customWidth="1"/>
    <col min="8" max="9" width="5.453125" bestFit="1" customWidth="1"/>
    <col min="10" max="10" width="6.453125" bestFit="1" customWidth="1"/>
    <col min="11" max="12" width="5.453125" bestFit="1" customWidth="1"/>
    <col min="13" max="13" width="6.453125" bestFit="1" customWidth="1"/>
    <col min="14" max="15" width="5.453125" bestFit="1" customWidth="1"/>
    <col min="16" max="16" width="6.36328125" customWidth="1"/>
    <col min="17" max="19" width="4.453125" bestFit="1" customWidth="1"/>
    <col min="20" max="20" width="8.90625" bestFit="1" customWidth="1"/>
    <col min="21" max="21" width="11" bestFit="1" customWidth="1"/>
    <col min="22" max="22" width="7" bestFit="1" customWidth="1"/>
    <col min="23" max="23" width="11" bestFit="1" customWidth="1"/>
  </cols>
  <sheetData>
    <row r="1" spans="1:23" x14ac:dyDescent="0.2">
      <c r="A1" t="s">
        <v>33</v>
      </c>
    </row>
    <row r="2" spans="1:23" ht="30" customHeight="1" x14ac:dyDescent="0.2">
      <c r="B2" s="62" t="s">
        <v>26</v>
      </c>
      <c r="C2" s="62"/>
      <c r="D2" s="63"/>
      <c r="E2" s="61" t="s">
        <v>28</v>
      </c>
      <c r="F2" s="62"/>
      <c r="G2" s="63"/>
      <c r="H2" s="61" t="s">
        <v>30</v>
      </c>
      <c r="I2" s="62"/>
      <c r="J2" s="63"/>
      <c r="K2" s="61" t="s">
        <v>28</v>
      </c>
      <c r="L2" s="62"/>
      <c r="M2" s="64"/>
      <c r="N2" s="65" t="s">
        <v>31</v>
      </c>
      <c r="O2" s="62"/>
      <c r="P2" s="63"/>
      <c r="Q2" s="61" t="s">
        <v>28</v>
      </c>
      <c r="R2" s="62"/>
      <c r="S2" s="63"/>
      <c r="T2" s="40" t="s">
        <v>8</v>
      </c>
      <c r="U2" s="40" t="s">
        <v>28</v>
      </c>
      <c r="V2" s="44" t="s">
        <v>9</v>
      </c>
      <c r="W2" s="35" t="s">
        <v>28</v>
      </c>
    </row>
    <row r="3" spans="1:23" ht="30" customHeight="1" x14ac:dyDescent="0.2">
      <c r="A3" t="s">
        <v>1</v>
      </c>
      <c r="B3" s="28">
        <v>695</v>
      </c>
      <c r="C3" s="28">
        <v>824</v>
      </c>
      <c r="D3" s="31">
        <f t="shared" ref="D3:D12" si="0">SUM(B3:C3)</f>
        <v>1519</v>
      </c>
      <c r="E3" s="33">
        <v>51</v>
      </c>
      <c r="F3" s="28">
        <v>60</v>
      </c>
      <c r="G3" s="31">
        <f t="shared" ref="G3:G12" si="1">SUM(E3:F3)</f>
        <v>111</v>
      </c>
      <c r="H3" s="33">
        <v>1511</v>
      </c>
      <c r="I3" s="28">
        <v>2128</v>
      </c>
      <c r="J3" s="31">
        <f t="shared" ref="J3:J12" si="2">SUM(H3:I3)</f>
        <v>3639</v>
      </c>
      <c r="K3" s="33">
        <v>85</v>
      </c>
      <c r="L3" s="28">
        <v>106</v>
      </c>
      <c r="M3" s="36">
        <f t="shared" ref="M3:M12" si="3">SUM(K3:L3)</f>
        <v>191</v>
      </c>
      <c r="N3" s="38">
        <v>4190</v>
      </c>
      <c r="O3" s="28">
        <v>6251</v>
      </c>
      <c r="P3" s="31">
        <f t="shared" ref="P3:P12" si="4">SUM(N3:O3)</f>
        <v>10441</v>
      </c>
      <c r="Q3" s="33">
        <v>334</v>
      </c>
      <c r="R3" s="28">
        <v>371</v>
      </c>
      <c r="S3" s="31">
        <f t="shared" ref="S3:S12" si="5">SUM(Q3:R3)</f>
        <v>705</v>
      </c>
      <c r="T3" s="41">
        <v>3268</v>
      </c>
      <c r="U3" s="41">
        <v>103</v>
      </c>
      <c r="V3" s="45">
        <v>2107</v>
      </c>
      <c r="W3" s="36">
        <v>201</v>
      </c>
    </row>
    <row r="4" spans="1:23" s="27" customFormat="1" ht="30" customHeight="1" x14ac:dyDescent="0.2">
      <c r="A4" s="27" t="s">
        <v>22</v>
      </c>
      <c r="B4" s="29">
        <v>243</v>
      </c>
      <c r="C4" s="29">
        <v>262</v>
      </c>
      <c r="D4" s="32">
        <f t="shared" si="0"/>
        <v>505</v>
      </c>
      <c r="E4" s="34">
        <v>14</v>
      </c>
      <c r="F4" s="29">
        <v>20</v>
      </c>
      <c r="G4" s="32">
        <f t="shared" si="1"/>
        <v>34</v>
      </c>
      <c r="H4" s="34">
        <v>341</v>
      </c>
      <c r="I4" s="29">
        <v>399</v>
      </c>
      <c r="J4" s="32">
        <f t="shared" si="2"/>
        <v>740</v>
      </c>
      <c r="K4" s="34">
        <v>19</v>
      </c>
      <c r="L4" s="29">
        <v>18</v>
      </c>
      <c r="M4" s="37">
        <f t="shared" si="3"/>
        <v>37</v>
      </c>
      <c r="N4" s="39">
        <v>574</v>
      </c>
      <c r="O4" s="29">
        <v>800</v>
      </c>
      <c r="P4" s="32">
        <f t="shared" si="4"/>
        <v>1374</v>
      </c>
      <c r="Q4" s="34">
        <v>21</v>
      </c>
      <c r="R4" s="29">
        <v>20</v>
      </c>
      <c r="S4" s="32">
        <f t="shared" si="5"/>
        <v>41</v>
      </c>
      <c r="T4" s="42">
        <v>1441</v>
      </c>
      <c r="U4" s="42">
        <v>32</v>
      </c>
      <c r="V4" s="46">
        <v>976</v>
      </c>
      <c r="W4" s="37">
        <v>64</v>
      </c>
    </row>
    <row r="5" spans="1:23" s="27" customFormat="1" ht="30" customHeight="1" x14ac:dyDescent="0.2">
      <c r="A5" s="27" t="s">
        <v>13</v>
      </c>
      <c r="B5" s="29">
        <v>1032</v>
      </c>
      <c r="C5" s="29">
        <v>1567</v>
      </c>
      <c r="D5" s="32">
        <f t="shared" si="0"/>
        <v>2599</v>
      </c>
      <c r="E5" s="34">
        <v>136</v>
      </c>
      <c r="F5" s="29">
        <v>132</v>
      </c>
      <c r="G5" s="32">
        <f t="shared" si="1"/>
        <v>268</v>
      </c>
      <c r="H5" s="34">
        <v>4201</v>
      </c>
      <c r="I5" s="29">
        <v>6491</v>
      </c>
      <c r="J5" s="32">
        <f t="shared" si="2"/>
        <v>10692</v>
      </c>
      <c r="K5" s="34">
        <v>104</v>
      </c>
      <c r="L5" s="29">
        <v>93</v>
      </c>
      <c r="M5" s="37">
        <f t="shared" si="3"/>
        <v>197</v>
      </c>
      <c r="N5" s="39">
        <v>2699</v>
      </c>
      <c r="O5" s="29">
        <v>4448</v>
      </c>
      <c r="P5" s="32">
        <f t="shared" si="4"/>
        <v>7147</v>
      </c>
      <c r="Q5" s="34">
        <v>268</v>
      </c>
      <c r="R5" s="29">
        <v>271</v>
      </c>
      <c r="S5" s="32">
        <f t="shared" si="5"/>
        <v>539</v>
      </c>
      <c r="T5" s="42">
        <v>4419</v>
      </c>
      <c r="U5" s="42">
        <v>78</v>
      </c>
      <c r="V5" s="46">
        <v>3171</v>
      </c>
      <c r="W5" s="37">
        <v>346</v>
      </c>
    </row>
    <row r="6" spans="1:23" s="27" customFormat="1" ht="30" customHeight="1" x14ac:dyDescent="0.2">
      <c r="A6" s="27" t="s">
        <v>14</v>
      </c>
      <c r="B6" s="29">
        <v>829</v>
      </c>
      <c r="C6" s="29">
        <v>1534</v>
      </c>
      <c r="D6" s="32">
        <f t="shared" si="0"/>
        <v>2363</v>
      </c>
      <c r="E6" s="34">
        <v>59</v>
      </c>
      <c r="F6" s="29">
        <v>86</v>
      </c>
      <c r="G6" s="32">
        <f t="shared" si="1"/>
        <v>145</v>
      </c>
      <c r="H6" s="34">
        <v>4220</v>
      </c>
      <c r="I6" s="29">
        <v>5443</v>
      </c>
      <c r="J6" s="32">
        <f t="shared" si="2"/>
        <v>9663</v>
      </c>
      <c r="K6" s="34">
        <v>132</v>
      </c>
      <c r="L6" s="29">
        <v>161</v>
      </c>
      <c r="M6" s="37">
        <f t="shared" si="3"/>
        <v>293</v>
      </c>
      <c r="N6" s="39">
        <v>1110</v>
      </c>
      <c r="O6" s="29">
        <v>2124</v>
      </c>
      <c r="P6" s="32">
        <f t="shared" si="4"/>
        <v>3234</v>
      </c>
      <c r="Q6" s="34">
        <v>77</v>
      </c>
      <c r="R6" s="29">
        <v>98</v>
      </c>
      <c r="S6" s="32">
        <f t="shared" si="5"/>
        <v>175</v>
      </c>
      <c r="T6" s="42">
        <v>2911</v>
      </c>
      <c r="U6" s="42">
        <v>79</v>
      </c>
      <c r="V6" s="46">
        <v>2270</v>
      </c>
      <c r="W6" s="37">
        <v>196</v>
      </c>
    </row>
    <row r="7" spans="1:23" s="27" customFormat="1" ht="30" customHeight="1" x14ac:dyDescent="0.2">
      <c r="A7" s="27" t="s">
        <v>15</v>
      </c>
      <c r="B7" s="29">
        <v>750</v>
      </c>
      <c r="C7" s="29">
        <v>981</v>
      </c>
      <c r="D7" s="32">
        <f t="shared" si="0"/>
        <v>1731</v>
      </c>
      <c r="E7" s="34">
        <v>69</v>
      </c>
      <c r="F7" s="29">
        <v>68</v>
      </c>
      <c r="G7" s="32">
        <f t="shared" si="1"/>
        <v>137</v>
      </c>
      <c r="H7" s="34">
        <v>4682</v>
      </c>
      <c r="I7" s="29">
        <v>5837</v>
      </c>
      <c r="J7" s="32">
        <f t="shared" si="2"/>
        <v>10519</v>
      </c>
      <c r="K7" s="34">
        <v>302</v>
      </c>
      <c r="L7" s="29">
        <v>334</v>
      </c>
      <c r="M7" s="37">
        <f t="shared" si="3"/>
        <v>636</v>
      </c>
      <c r="N7" s="39">
        <v>1108</v>
      </c>
      <c r="O7" s="29">
        <v>1590</v>
      </c>
      <c r="P7" s="32">
        <f t="shared" si="4"/>
        <v>2698</v>
      </c>
      <c r="Q7" s="34">
        <v>86</v>
      </c>
      <c r="R7" s="29">
        <v>87</v>
      </c>
      <c r="S7" s="32">
        <f t="shared" si="5"/>
        <v>173</v>
      </c>
      <c r="T7" s="42">
        <v>2145</v>
      </c>
      <c r="U7" s="42">
        <v>38</v>
      </c>
      <c r="V7" s="46">
        <v>2093</v>
      </c>
      <c r="W7" s="37">
        <v>226</v>
      </c>
    </row>
    <row r="8" spans="1:23" ht="30" customHeight="1" x14ac:dyDescent="0.2">
      <c r="A8" t="s">
        <v>23</v>
      </c>
      <c r="B8" s="28">
        <v>353</v>
      </c>
      <c r="C8" s="28">
        <v>475</v>
      </c>
      <c r="D8" s="31">
        <f t="shared" si="0"/>
        <v>828</v>
      </c>
      <c r="E8" s="33">
        <v>19</v>
      </c>
      <c r="F8" s="28">
        <v>15</v>
      </c>
      <c r="G8" s="31">
        <f t="shared" si="1"/>
        <v>34</v>
      </c>
      <c r="H8" s="33">
        <v>1204</v>
      </c>
      <c r="I8" s="28">
        <v>1507</v>
      </c>
      <c r="J8" s="31">
        <f t="shared" si="2"/>
        <v>2711</v>
      </c>
      <c r="K8" s="33">
        <v>77</v>
      </c>
      <c r="L8" s="28">
        <v>61</v>
      </c>
      <c r="M8" s="36">
        <f t="shared" si="3"/>
        <v>138</v>
      </c>
      <c r="N8" s="38">
        <v>441</v>
      </c>
      <c r="O8" s="28">
        <v>666</v>
      </c>
      <c r="P8" s="31">
        <f t="shared" si="4"/>
        <v>1107</v>
      </c>
      <c r="Q8" s="33">
        <v>26</v>
      </c>
      <c r="R8" s="28">
        <v>28</v>
      </c>
      <c r="S8" s="31">
        <f t="shared" si="5"/>
        <v>54</v>
      </c>
      <c r="T8" s="41">
        <v>1229</v>
      </c>
      <c r="U8" s="41">
        <v>21</v>
      </c>
      <c r="V8" s="45">
        <v>830</v>
      </c>
      <c r="W8" s="36">
        <v>67</v>
      </c>
    </row>
    <row r="9" spans="1:23" ht="30" customHeight="1" x14ac:dyDescent="0.2">
      <c r="A9" t="s">
        <v>18</v>
      </c>
      <c r="B9" s="28">
        <v>960</v>
      </c>
      <c r="C9" s="28">
        <v>903</v>
      </c>
      <c r="D9" s="31">
        <f t="shared" si="0"/>
        <v>1863</v>
      </c>
      <c r="E9" s="33">
        <v>90</v>
      </c>
      <c r="F9" s="28">
        <v>84</v>
      </c>
      <c r="G9" s="31">
        <f t="shared" si="1"/>
        <v>174</v>
      </c>
      <c r="H9" s="33">
        <v>2315</v>
      </c>
      <c r="I9" s="28">
        <v>3537</v>
      </c>
      <c r="J9" s="31">
        <f t="shared" si="2"/>
        <v>5852</v>
      </c>
      <c r="K9" s="33">
        <v>79</v>
      </c>
      <c r="L9" s="28">
        <v>137</v>
      </c>
      <c r="M9" s="36">
        <f t="shared" si="3"/>
        <v>216</v>
      </c>
      <c r="N9" s="38">
        <v>1227</v>
      </c>
      <c r="O9" s="28">
        <v>1587</v>
      </c>
      <c r="P9" s="31">
        <f t="shared" si="4"/>
        <v>2814</v>
      </c>
      <c r="Q9" s="33">
        <v>76</v>
      </c>
      <c r="R9" s="28">
        <v>88</v>
      </c>
      <c r="S9" s="31">
        <f t="shared" si="5"/>
        <v>164</v>
      </c>
      <c r="T9" s="41">
        <v>2319</v>
      </c>
      <c r="U9" s="41">
        <v>22</v>
      </c>
      <c r="V9" s="45">
        <v>1894</v>
      </c>
      <c r="W9" s="36">
        <v>172</v>
      </c>
    </row>
    <row r="10" spans="1:23" ht="30" customHeight="1" x14ac:dyDescent="0.2">
      <c r="A10" t="s">
        <v>24</v>
      </c>
      <c r="B10" s="28">
        <v>80</v>
      </c>
      <c r="C10" s="28">
        <v>149</v>
      </c>
      <c r="D10" s="31">
        <f t="shared" si="0"/>
        <v>229</v>
      </c>
      <c r="E10" s="33">
        <v>4</v>
      </c>
      <c r="F10" s="28">
        <v>11</v>
      </c>
      <c r="G10" s="31">
        <f t="shared" si="1"/>
        <v>15</v>
      </c>
      <c r="H10" s="33">
        <v>1190</v>
      </c>
      <c r="I10" s="28">
        <v>1382</v>
      </c>
      <c r="J10" s="31">
        <f t="shared" si="2"/>
        <v>2572</v>
      </c>
      <c r="K10" s="33">
        <v>79</v>
      </c>
      <c r="L10" s="28">
        <v>100</v>
      </c>
      <c r="M10" s="36">
        <f t="shared" si="3"/>
        <v>179</v>
      </c>
      <c r="N10" s="38">
        <v>212</v>
      </c>
      <c r="O10" s="28">
        <v>357</v>
      </c>
      <c r="P10" s="31">
        <f t="shared" si="4"/>
        <v>569</v>
      </c>
      <c r="Q10" s="33">
        <v>13</v>
      </c>
      <c r="R10" s="28">
        <v>12</v>
      </c>
      <c r="S10" s="31">
        <f t="shared" si="5"/>
        <v>25</v>
      </c>
      <c r="T10" s="41">
        <v>492</v>
      </c>
      <c r="U10" s="43">
        <v>4</v>
      </c>
      <c r="V10" s="45">
        <v>537</v>
      </c>
      <c r="W10" s="36">
        <v>103</v>
      </c>
    </row>
    <row r="11" spans="1:23" ht="30" customHeight="1" x14ac:dyDescent="0.2">
      <c r="A11" t="s">
        <v>10</v>
      </c>
      <c r="B11" s="28">
        <v>124</v>
      </c>
      <c r="C11" s="28">
        <v>275</v>
      </c>
      <c r="D11" s="31">
        <f t="shared" si="0"/>
        <v>399</v>
      </c>
      <c r="E11" s="33">
        <v>6</v>
      </c>
      <c r="F11" s="28">
        <v>21</v>
      </c>
      <c r="G11" s="31">
        <f t="shared" si="1"/>
        <v>27</v>
      </c>
      <c r="H11" s="33">
        <v>1024</v>
      </c>
      <c r="I11" s="28">
        <v>1348</v>
      </c>
      <c r="J11" s="31">
        <f t="shared" si="2"/>
        <v>2372</v>
      </c>
      <c r="K11" s="33">
        <v>70</v>
      </c>
      <c r="L11" s="28">
        <v>59</v>
      </c>
      <c r="M11" s="36">
        <f t="shared" si="3"/>
        <v>129</v>
      </c>
      <c r="N11" s="38">
        <v>284</v>
      </c>
      <c r="O11" s="28">
        <v>525</v>
      </c>
      <c r="P11" s="31">
        <f t="shared" si="4"/>
        <v>809</v>
      </c>
      <c r="Q11" s="33">
        <v>9</v>
      </c>
      <c r="R11" s="28">
        <v>12</v>
      </c>
      <c r="S11" s="31">
        <f t="shared" si="5"/>
        <v>21</v>
      </c>
      <c r="T11" s="41">
        <v>765</v>
      </c>
      <c r="U11" s="41">
        <v>12</v>
      </c>
      <c r="V11" s="45">
        <v>633</v>
      </c>
      <c r="W11" s="36">
        <v>75</v>
      </c>
    </row>
    <row r="12" spans="1:23" ht="30" customHeight="1" x14ac:dyDescent="0.2">
      <c r="A12" t="s">
        <v>25</v>
      </c>
      <c r="B12" s="28">
        <v>297</v>
      </c>
      <c r="C12" s="28">
        <v>396</v>
      </c>
      <c r="D12" s="31">
        <f t="shared" si="0"/>
        <v>693</v>
      </c>
      <c r="E12" s="33">
        <v>29</v>
      </c>
      <c r="F12" s="28">
        <v>23</v>
      </c>
      <c r="G12" s="31">
        <f t="shared" si="1"/>
        <v>52</v>
      </c>
      <c r="H12" s="33">
        <v>1020</v>
      </c>
      <c r="I12" s="28">
        <v>1290</v>
      </c>
      <c r="J12" s="31">
        <f t="shared" si="2"/>
        <v>2310</v>
      </c>
      <c r="K12" s="33">
        <v>103</v>
      </c>
      <c r="L12" s="28">
        <v>136</v>
      </c>
      <c r="M12" s="36">
        <f t="shared" si="3"/>
        <v>239</v>
      </c>
      <c r="N12" s="38">
        <v>532</v>
      </c>
      <c r="O12" s="28">
        <v>781</v>
      </c>
      <c r="P12" s="31">
        <f t="shared" si="4"/>
        <v>1313</v>
      </c>
      <c r="Q12" s="33">
        <v>23</v>
      </c>
      <c r="R12" s="28">
        <v>26</v>
      </c>
      <c r="S12" s="31">
        <f t="shared" si="5"/>
        <v>49</v>
      </c>
      <c r="T12" s="41">
        <v>1244</v>
      </c>
      <c r="U12" s="41">
        <v>8</v>
      </c>
      <c r="V12" s="45">
        <v>1096</v>
      </c>
      <c r="W12" s="36">
        <v>104</v>
      </c>
    </row>
    <row r="13" spans="1:23" ht="30" customHeight="1" x14ac:dyDescent="0.2">
      <c r="B13" s="30" t="s">
        <v>19</v>
      </c>
      <c r="C13" s="30" t="s">
        <v>32</v>
      </c>
      <c r="D13" s="30"/>
      <c r="E13" s="30" t="s">
        <v>19</v>
      </c>
      <c r="F13" s="30" t="s">
        <v>32</v>
      </c>
      <c r="G13" s="30"/>
      <c r="H13" s="30" t="s">
        <v>19</v>
      </c>
      <c r="I13" s="30" t="s">
        <v>32</v>
      </c>
      <c r="J13" s="30"/>
      <c r="K13" s="30" t="s">
        <v>19</v>
      </c>
      <c r="L13" s="30" t="s">
        <v>32</v>
      </c>
      <c r="M13" s="30"/>
      <c r="N13" s="30" t="s">
        <v>19</v>
      </c>
      <c r="O13" s="30" t="s">
        <v>32</v>
      </c>
      <c r="P13" s="30"/>
      <c r="Q13" s="30" t="s">
        <v>19</v>
      </c>
      <c r="R13" s="30" t="s">
        <v>32</v>
      </c>
      <c r="S13" s="30"/>
      <c r="T13" s="30" t="s">
        <v>32</v>
      </c>
      <c r="U13" s="30" t="s">
        <v>32</v>
      </c>
      <c r="V13" s="30" t="s">
        <v>32</v>
      </c>
      <c r="W13" s="30" t="s">
        <v>32</v>
      </c>
    </row>
  </sheetData>
  <mergeCells count="6">
    <mergeCell ref="Q2:S2"/>
    <mergeCell ref="B2:D2"/>
    <mergeCell ref="E2:G2"/>
    <mergeCell ref="H2:J2"/>
    <mergeCell ref="K2:M2"/>
    <mergeCell ref="N2:P2"/>
  </mergeCells>
  <phoneticPr fontId="1"/>
  <pageMargins left="0.43" right="0.27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13-02がん検診j状況</vt:lpstr>
      <vt:lpstr>Sheet1 (2)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東海市</cp:lastModifiedBy>
  <cp:lastPrinted>2021-09-13T02:47:40Z</cp:lastPrinted>
  <dcterms:created xsi:type="dcterms:W3CDTF">2006-07-21T00:43:02Z</dcterms:created>
  <dcterms:modified xsi:type="dcterms:W3CDTF">2021-10-07T00:43:58Z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2019-10-17T05:29:23Z</vt:filetime>
  </property>
</Properties>
</file>