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令和3年度\02_固有\(28-34)統計\32_協議会\32-01　知多統計研究協議会関係書\00代表幹事\07知多半島の統計\02 照会\各市町取りまとめ回答\阿久比町\"/>
    </mc:Choice>
  </mc:AlternateContent>
  <bookViews>
    <workbookView xWindow="1100" yWindow="30" windowWidth="14940" windowHeight="8100"/>
  </bookViews>
  <sheets>
    <sheet name="13-05登録犬頭数…　06捕獲犬頭数…" sheetId="1" r:id="rId1"/>
  </sheets>
  <definedNames>
    <definedName name="_xlnm.Print_Area" localSheetId="0">'13-05登録犬頭数…　06捕獲犬頭数…'!$A$1:$N$58</definedName>
  </definedNames>
  <calcPr calcId="162913"/>
</workbook>
</file>

<file path=xl/calcChain.xml><?xml version="1.0" encoding="utf-8"?>
<calcChain xmlns="http://schemas.openxmlformats.org/spreadsheetml/2006/main">
  <c r="N11" i="1" l="1"/>
  <c r="L11" i="1"/>
  <c r="K11" i="1" l="1"/>
  <c r="J11" i="1"/>
  <c r="N10" i="1" l="1"/>
  <c r="M10" i="1"/>
  <c r="L10" i="1"/>
  <c r="K10" i="1"/>
  <c r="J10" i="1"/>
  <c r="N9" i="1"/>
  <c r="M9" i="1"/>
  <c r="L9" i="1"/>
  <c r="K9" i="1"/>
  <c r="J9" i="1"/>
  <c r="E11" i="1" l="1"/>
  <c r="C11" i="1"/>
  <c r="E10" i="1"/>
  <c r="C10" i="1"/>
  <c r="E9" i="1"/>
  <c r="C9" i="1"/>
</calcChain>
</file>

<file path=xl/sharedStrings.xml><?xml version="1.0" encoding="utf-8"?>
<sst xmlns="http://schemas.openxmlformats.org/spreadsheetml/2006/main" count="82" uniqueCount="36">
  <si>
    <t xml:space="preserve">      狂犬病予防注射頭数</t>
    <rPh sb="6" eb="9">
      <t>キョウケンビョウ</t>
    </rPh>
    <rPh sb="9" eb="11">
      <t>ヨボウ</t>
    </rPh>
    <rPh sb="11" eb="13">
      <t>チュウシャ</t>
    </rPh>
    <rPh sb="13" eb="15">
      <t>トウスウ</t>
    </rPh>
    <phoneticPr fontId="1"/>
  </si>
  <si>
    <t xml:space="preserve">    　引取犬（ねこ）頭（匹）数</t>
    <rPh sb="5" eb="7">
      <t>ヒキト</t>
    </rPh>
    <rPh sb="7" eb="8">
      <t>イヌ</t>
    </rPh>
    <rPh sb="12" eb="13">
      <t>トウ</t>
    </rPh>
    <rPh sb="14" eb="15">
      <t>ヒキ</t>
    </rPh>
    <rPh sb="16" eb="17">
      <t>スウ</t>
    </rPh>
    <phoneticPr fontId="1"/>
  </si>
  <si>
    <t>年度</t>
    <rPh sb="0" eb="1">
      <t>ネン</t>
    </rPh>
    <rPh sb="1" eb="2">
      <t>ド</t>
    </rPh>
    <phoneticPr fontId="1"/>
  </si>
  <si>
    <t>狂 犬 病
予防注射</t>
    <rPh sb="0" eb="1">
      <t>キョウ</t>
    </rPh>
    <rPh sb="2" eb="3">
      <t>イヌ</t>
    </rPh>
    <rPh sb="4" eb="5">
      <t>ヤマイ</t>
    </rPh>
    <rPh sb="6" eb="8">
      <t>ヨボウ</t>
    </rPh>
    <rPh sb="8" eb="10">
      <t>チュウシャ</t>
    </rPh>
    <phoneticPr fontId="1"/>
  </si>
  <si>
    <t>年度</t>
    <rPh sb="0" eb="2">
      <t>ネンド</t>
    </rPh>
    <phoneticPr fontId="1"/>
  </si>
  <si>
    <t>捕獲頭数</t>
    <rPh sb="0" eb="2">
      <t>ホカク</t>
    </rPh>
    <rPh sb="2" eb="4">
      <t>トウスウ</t>
    </rPh>
    <phoneticPr fontId="1"/>
  </si>
  <si>
    <t>引取頭（匹）数</t>
    <rPh sb="0" eb="2">
      <t>ヒキト</t>
    </rPh>
    <rPh sb="2" eb="3">
      <t>アタマ</t>
    </rPh>
    <rPh sb="4" eb="5">
      <t>ヒキ</t>
    </rPh>
    <rPh sb="6" eb="7">
      <t>スウ</t>
    </rPh>
    <phoneticPr fontId="1"/>
  </si>
  <si>
    <t>抑留</t>
    <rPh sb="0" eb="2">
      <t>ヨクリュウ</t>
    </rPh>
    <phoneticPr fontId="1"/>
  </si>
  <si>
    <t>返還</t>
    <rPh sb="0" eb="2">
      <t>ヘンカン</t>
    </rPh>
    <phoneticPr fontId="1"/>
  </si>
  <si>
    <t>阿久比町</t>
    <rPh sb="0" eb="4">
      <t>アグイチョウ</t>
    </rPh>
    <phoneticPr fontId="1"/>
  </si>
  <si>
    <t>美 浜 町</t>
    <rPh sb="0" eb="1">
      <t>ビ</t>
    </rPh>
    <rPh sb="2" eb="3">
      <t>ハマ</t>
    </rPh>
    <rPh sb="4" eb="5">
      <t>マチ</t>
    </rPh>
    <phoneticPr fontId="1"/>
  </si>
  <si>
    <t>注)登録頭数は、狂犬病予防法第４条第２項の規定により、年度3月31日現在において、原簿に登録されている頭数。</t>
    <rPh sb="0" eb="1">
      <t>チュウ</t>
    </rPh>
    <rPh sb="2" eb="4">
      <t>トウロク</t>
    </rPh>
    <rPh sb="4" eb="6">
      <t>トウスウ</t>
    </rPh>
    <rPh sb="8" eb="11">
      <t>キョウケンビョウ</t>
    </rPh>
    <rPh sb="11" eb="13">
      <t>ヨボウ</t>
    </rPh>
    <rPh sb="13" eb="14">
      <t>ホウ</t>
    </rPh>
    <rPh sb="14" eb="15">
      <t>ダイ</t>
    </rPh>
    <rPh sb="16" eb="17">
      <t>ジョウ</t>
    </rPh>
    <rPh sb="17" eb="18">
      <t>ダイ</t>
    </rPh>
    <rPh sb="19" eb="20">
      <t>コウ</t>
    </rPh>
    <rPh sb="21" eb="23">
      <t>キテイ</t>
    </rPh>
    <rPh sb="27" eb="29">
      <t>ネンド</t>
    </rPh>
    <rPh sb="30" eb="31">
      <t>ガツ</t>
    </rPh>
    <rPh sb="33" eb="34">
      <t>ニチ</t>
    </rPh>
    <rPh sb="34" eb="36">
      <t>ゲンザイ</t>
    </rPh>
    <rPh sb="41" eb="43">
      <t>ゲンボ</t>
    </rPh>
    <rPh sb="44" eb="46">
      <t>トウロク</t>
    </rPh>
    <rPh sb="51" eb="53">
      <t>トウスウ</t>
    </rPh>
    <phoneticPr fontId="1"/>
  </si>
  <si>
    <t>総数</t>
    <rPh sb="0" eb="2">
      <t>ソウスウ</t>
    </rPh>
    <phoneticPr fontId="1"/>
  </si>
  <si>
    <t>犬</t>
    <rPh sb="0" eb="1">
      <t>イヌ</t>
    </rPh>
    <phoneticPr fontId="1"/>
  </si>
  <si>
    <t>ねこ</t>
  </si>
  <si>
    <t xml:space="preserve"> </t>
  </si>
  <si>
    <t>南知多町</t>
    <rPh sb="0" eb="4">
      <t>ミナミチタチョウ</t>
    </rPh>
    <phoneticPr fontId="1"/>
  </si>
  <si>
    <t>〈資料〉愛知県衛生年報</t>
  </si>
  <si>
    <t>〈資料〉愛知県衛生年報</t>
    <rPh sb="1" eb="3">
      <t>シリョウ</t>
    </rPh>
    <rPh sb="4" eb="7">
      <t>アイチケン</t>
    </rPh>
    <rPh sb="7" eb="9">
      <t>エイセイ</t>
    </rPh>
    <rPh sb="9" eb="11">
      <t>ネンポウ</t>
    </rPh>
    <phoneticPr fontId="1"/>
  </si>
  <si>
    <t>常 滑 市</t>
    <rPh sb="0" eb="1">
      <t>ツネ</t>
    </rPh>
    <rPh sb="2" eb="3">
      <t>ヌメ</t>
    </rPh>
    <rPh sb="4" eb="5">
      <t>シ</t>
    </rPh>
    <phoneticPr fontId="1"/>
  </si>
  <si>
    <t>（６）捕獲犬頭数、</t>
    <rPh sb="3" eb="5">
      <t>ホカク</t>
    </rPh>
    <rPh sb="5" eb="6">
      <t>イヌ</t>
    </rPh>
    <rPh sb="6" eb="8">
      <t>トウスウ</t>
    </rPh>
    <phoneticPr fontId="1"/>
  </si>
  <si>
    <t>総　　　数</t>
    <rPh sb="0" eb="1">
      <t>ソウ</t>
    </rPh>
    <rPh sb="4" eb="5">
      <t>スウ</t>
    </rPh>
    <phoneticPr fontId="1"/>
  </si>
  <si>
    <t>82　保健 ・ 衛生</t>
    <rPh sb="3" eb="4">
      <t>タモツ</t>
    </rPh>
    <rPh sb="4" eb="5">
      <t>ケン</t>
    </rPh>
    <rPh sb="8" eb="9">
      <t>マモル</t>
    </rPh>
    <rPh sb="9" eb="10">
      <t>ショウ</t>
    </rPh>
    <phoneticPr fontId="1"/>
  </si>
  <si>
    <t>市 町 別</t>
    <rPh sb="0" eb="1">
      <t>シ</t>
    </rPh>
    <rPh sb="2" eb="3">
      <t>マチ</t>
    </rPh>
    <rPh sb="4" eb="5">
      <t>ベツ</t>
    </rPh>
    <phoneticPr fontId="1"/>
  </si>
  <si>
    <t>半 田 市</t>
    <rPh sb="0" eb="1">
      <t>ハン</t>
    </rPh>
    <rPh sb="2" eb="3">
      <t>タ</t>
    </rPh>
    <rPh sb="4" eb="5">
      <t>シ</t>
    </rPh>
    <phoneticPr fontId="1"/>
  </si>
  <si>
    <t>東 浦 町</t>
    <rPh sb="0" eb="1">
      <t>ヒガシ</t>
    </rPh>
    <rPh sb="2" eb="3">
      <t>ウラ</t>
    </rPh>
    <rPh sb="4" eb="5">
      <t>チョウ</t>
    </rPh>
    <phoneticPr fontId="1"/>
  </si>
  <si>
    <t>東 海 市</t>
    <rPh sb="0" eb="1">
      <t>ヒガシ</t>
    </rPh>
    <rPh sb="2" eb="3">
      <t>ウミ</t>
    </rPh>
    <rPh sb="4" eb="5">
      <t>シ</t>
    </rPh>
    <phoneticPr fontId="1"/>
  </si>
  <si>
    <t>大 府 市</t>
    <rPh sb="0" eb="1">
      <t>ダイ</t>
    </rPh>
    <rPh sb="2" eb="3">
      <t>フ</t>
    </rPh>
    <rPh sb="4" eb="5">
      <t>シ</t>
    </rPh>
    <phoneticPr fontId="1"/>
  </si>
  <si>
    <t>知 多 市</t>
    <rPh sb="0" eb="1">
      <t>チ</t>
    </rPh>
    <rPh sb="2" eb="3">
      <t>タ</t>
    </rPh>
    <rPh sb="4" eb="5">
      <t>シ</t>
    </rPh>
    <phoneticPr fontId="1"/>
  </si>
  <si>
    <t>武 豊 町</t>
    <rPh sb="0" eb="1">
      <t>タケシ</t>
    </rPh>
    <rPh sb="2" eb="3">
      <t>ユタカ</t>
    </rPh>
    <rPh sb="4" eb="5">
      <t>マチ</t>
    </rPh>
    <phoneticPr fontId="1"/>
  </si>
  <si>
    <t>（５）登録犬頭数、</t>
    <rPh sb="3" eb="5">
      <t>トウロク</t>
    </rPh>
    <rPh sb="5" eb="6">
      <t>イヌ</t>
    </rPh>
    <rPh sb="6" eb="8">
      <t>トウスウ</t>
    </rPh>
    <phoneticPr fontId="1"/>
  </si>
  <si>
    <t>登録頭数</t>
    <rPh sb="0" eb="2">
      <t>トウロク</t>
    </rPh>
    <rPh sb="2" eb="4">
      <t>トウスウ</t>
    </rPh>
    <phoneticPr fontId="1"/>
  </si>
  <si>
    <t>-</t>
  </si>
  <si>
    <t>3</t>
    <phoneticPr fontId="1"/>
  </si>
  <si>
    <t>6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</si>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</sst>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_);[Red]\(#,##0\)"/>
  </numFmts>
  <fonts count="5" x14ac:knownFonts="1">
    <font>
      <sz val="11"/>
      <name val="ＭＳ Ｐゴシック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59">
    <xf numFmtId="0" fontId="0" fillId="0" borderId="0" xfId="0"/>
    <xf numFmtId="38" fontId="3" fillId="0" borderId="0" xfId="1" applyFont="1" applyAlignment="1">
      <alignment horizontal="center"/>
    </xf>
    <xf numFmtId="38" fontId="3" fillId="0" borderId="0" xfId="1" applyFont="1"/>
    <xf numFmtId="38" fontId="4" fillId="0" borderId="0" xfId="1" applyFont="1"/>
    <xf numFmtId="38" fontId="3" fillId="0" borderId="0" xfId="1" applyFont="1" applyFill="1" applyAlignment="1">
      <alignment horizontal="left" vertical="center"/>
    </xf>
    <xf numFmtId="38" fontId="4" fillId="0" borderId="0" xfId="1" applyFont="1" applyAlignment="1"/>
    <xf numFmtId="38" fontId="3" fillId="0" borderId="0" xfId="1" applyFont="1" applyAlignment="1"/>
    <xf numFmtId="38" fontId="3" fillId="0" borderId="3" xfId="1" applyFont="1" applyBorder="1" applyAlignment="1">
      <alignment horizontal="distributed" vertical="center" justifyLastLine="1"/>
    </xf>
    <xf numFmtId="38" fontId="3" fillId="0" borderId="4" xfId="1" applyFont="1" applyBorder="1" applyAlignment="1">
      <alignment horizontal="distributed" vertical="center" justifyLastLine="1"/>
    </xf>
    <xf numFmtId="38" fontId="4" fillId="0" borderId="0" xfId="1" applyFont="1" applyAlignment="1">
      <alignment horizontal="center"/>
    </xf>
    <xf numFmtId="38" fontId="3" fillId="0" borderId="7" xfId="1" applyFont="1" applyFill="1" applyBorder="1" applyAlignment="1">
      <alignment horizontal="center"/>
    </xf>
    <xf numFmtId="38" fontId="3" fillId="0" borderId="8" xfId="1" applyFont="1" applyFill="1" applyBorder="1" applyAlignment="1">
      <alignment horizontal="center"/>
    </xf>
    <xf numFmtId="38" fontId="3" fillId="0" borderId="0" xfId="1" applyFont="1" applyFill="1" applyBorder="1"/>
    <xf numFmtId="177" fontId="3" fillId="0" borderId="0" xfId="1" applyNumberFormat="1" applyFont="1" applyFill="1" applyBorder="1"/>
    <xf numFmtId="38" fontId="3" fillId="0" borderId="12" xfId="1" applyFont="1" applyFill="1" applyBorder="1"/>
    <xf numFmtId="38" fontId="3" fillId="0" borderId="0" xfId="1" applyFont="1" applyFill="1" applyBorder="1" applyAlignment="1">
      <alignment horizontal="right"/>
    </xf>
    <xf numFmtId="38" fontId="3" fillId="0" borderId="17" xfId="1" applyFont="1" applyFill="1" applyBorder="1"/>
    <xf numFmtId="177" fontId="3" fillId="0" borderId="17" xfId="1" applyNumberFormat="1" applyFont="1" applyFill="1" applyBorder="1"/>
    <xf numFmtId="38" fontId="3" fillId="0" borderId="18" xfId="1" applyFont="1" applyFill="1" applyBorder="1"/>
    <xf numFmtId="38" fontId="3" fillId="0" borderId="21" xfId="1" applyFont="1" applyFill="1" applyBorder="1" applyAlignment="1">
      <alignment horizontal="distributed" vertical="center" justifyLastLine="1"/>
    </xf>
    <xf numFmtId="38" fontId="3" fillId="0" borderId="22" xfId="1" applyFont="1" applyFill="1" applyBorder="1" applyAlignment="1">
      <alignment horizontal="distributed" vertical="center" justifyLastLine="1"/>
    </xf>
    <xf numFmtId="38" fontId="4" fillId="0" borderId="0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3" fillId="0" borderId="23" xfId="1" applyFont="1" applyFill="1" applyBorder="1" applyAlignment="1">
      <alignment horizontal="center"/>
    </xf>
    <xf numFmtId="38" fontId="3" fillId="0" borderId="25" xfId="1" applyFont="1" applyBorder="1" applyAlignment="1">
      <alignment horizontal="center"/>
    </xf>
    <xf numFmtId="38" fontId="3" fillId="0" borderId="26" xfId="1" applyFont="1" applyFill="1" applyBorder="1"/>
    <xf numFmtId="176" fontId="3" fillId="0" borderId="0" xfId="1" applyNumberFormat="1" applyFont="1" applyFill="1" applyBorder="1" applyAlignment="1">
      <alignment horizontal="right"/>
    </xf>
    <xf numFmtId="3" fontId="3" fillId="0" borderId="0" xfId="1" applyNumberFormat="1" applyFont="1" applyFill="1" applyBorder="1" applyAlignment="1">
      <alignment horizontal="right"/>
    </xf>
    <xf numFmtId="3" fontId="3" fillId="0" borderId="12" xfId="1" applyNumberFormat="1" applyFont="1" applyFill="1" applyBorder="1" applyAlignment="1">
      <alignment horizontal="right"/>
    </xf>
    <xf numFmtId="49" fontId="3" fillId="0" borderId="0" xfId="1" applyNumberFormat="1" applyFont="1" applyFill="1" applyBorder="1" applyAlignment="1">
      <alignment horizontal="right"/>
    </xf>
    <xf numFmtId="0" fontId="3" fillId="0" borderId="0" xfId="1" applyNumberFormat="1" applyFont="1" applyFill="1" applyBorder="1" applyAlignment="1">
      <alignment horizontal="right"/>
    </xf>
    <xf numFmtId="38" fontId="3" fillId="0" borderId="28" xfId="1" applyFont="1" applyBorder="1" applyAlignment="1">
      <alignment horizontal="center"/>
    </xf>
    <xf numFmtId="38" fontId="3" fillId="0" borderId="29" xfId="1" applyFont="1" applyFill="1" applyBorder="1"/>
    <xf numFmtId="176" fontId="3" fillId="0" borderId="17" xfId="1" applyNumberFormat="1" applyFont="1" applyFill="1" applyBorder="1" applyAlignment="1">
      <alignment horizontal="right"/>
    </xf>
    <xf numFmtId="3" fontId="3" fillId="0" borderId="17" xfId="1" applyNumberFormat="1" applyFont="1" applyFill="1" applyBorder="1" applyAlignment="1">
      <alignment horizontal="right"/>
    </xf>
    <xf numFmtId="0" fontId="3" fillId="0" borderId="17" xfId="1" applyNumberFormat="1" applyFont="1" applyFill="1" applyBorder="1" applyAlignment="1">
      <alignment horizontal="right"/>
    </xf>
    <xf numFmtId="49" fontId="3" fillId="0" borderId="17" xfId="1" applyNumberFormat="1" applyFont="1" applyFill="1" applyBorder="1" applyAlignment="1">
      <alignment horizontal="right"/>
    </xf>
    <xf numFmtId="3" fontId="3" fillId="0" borderId="18" xfId="1" applyNumberFormat="1" applyFont="1" applyFill="1" applyBorder="1" applyAlignment="1">
      <alignment horizontal="right"/>
    </xf>
    <xf numFmtId="38" fontId="3" fillId="0" borderId="24" xfId="1" applyFont="1" applyBorder="1" applyAlignment="1">
      <alignment horizontal="center"/>
    </xf>
    <xf numFmtId="38" fontId="3" fillId="0" borderId="27" xfId="1" applyFont="1" applyBorder="1" applyAlignment="1">
      <alignment horizontal="center"/>
    </xf>
    <xf numFmtId="177" fontId="3" fillId="0" borderId="11" xfId="1" applyNumberFormat="1" applyFont="1" applyFill="1" applyBorder="1" applyAlignment="1"/>
    <xf numFmtId="177" fontId="3" fillId="0" borderId="0" xfId="1" applyNumberFormat="1" applyFont="1" applyFill="1" applyBorder="1" applyAlignment="1"/>
    <xf numFmtId="177" fontId="0" fillId="0" borderId="17" xfId="0" applyNumberFormat="1" applyBorder="1" applyAlignment="1"/>
    <xf numFmtId="38" fontId="3" fillId="0" borderId="5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177" fontId="3" fillId="0" borderId="17" xfId="1" applyNumberFormat="1" applyFont="1" applyFill="1" applyBorder="1" applyAlignment="1"/>
    <xf numFmtId="38" fontId="3" fillId="0" borderId="1" xfId="1" applyFont="1" applyBorder="1" applyAlignment="1">
      <alignment horizontal="distributed" vertical="center" justifyLastLine="1"/>
    </xf>
    <xf numFmtId="38" fontId="3" fillId="0" borderId="2" xfId="1" applyFont="1" applyBorder="1" applyAlignment="1">
      <alignment horizontal="distributed" vertical="center" justifyLastLine="1"/>
    </xf>
    <xf numFmtId="38" fontId="3" fillId="0" borderId="9" xfId="1" applyFont="1" applyBorder="1" applyAlignment="1">
      <alignment horizontal="center" vertical="center" wrapText="1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13" xfId="1" applyFont="1" applyBorder="1" applyAlignment="1">
      <alignment horizontal="center" vertical="center" wrapText="1"/>
    </xf>
    <xf numFmtId="38" fontId="3" fillId="0" borderId="15" xfId="1" applyFont="1" applyBorder="1" applyAlignment="1">
      <alignment horizontal="center" vertical="center" wrapText="1"/>
    </xf>
    <xf numFmtId="38" fontId="3" fillId="0" borderId="14" xfId="1" applyFont="1" applyBorder="1" applyAlignment="1">
      <alignment horizontal="center" vertical="center" wrapText="1"/>
    </xf>
    <xf numFmtId="38" fontId="3" fillId="0" borderId="16" xfId="1" applyFont="1" applyBorder="1" applyAlignment="1">
      <alignment horizontal="center" vertical="center" wrapText="1"/>
    </xf>
    <xf numFmtId="38" fontId="3" fillId="0" borderId="19" xfId="1" applyFont="1" applyFill="1" applyBorder="1" applyAlignment="1">
      <alignment horizontal="distributed" vertical="center" justifyLastLine="1"/>
    </xf>
    <xf numFmtId="0" fontId="0" fillId="0" borderId="20" xfId="0" applyBorder="1" applyAlignment="1">
      <alignment horizontal="distributed" vertical="center" justifyLastLine="1"/>
    </xf>
    <xf numFmtId="38" fontId="3" fillId="0" borderId="0" xfId="1" applyFont="1" applyAlignment="1">
      <alignment horizontal="left" vertical="top" wrapText="1"/>
    </xf>
    <xf numFmtId="38" fontId="3" fillId="0" borderId="0" xfId="1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view="pageBreakPreview" topLeftCell="A10" zoomScaleNormal="85" zoomScaleSheetLayoutView="100" workbookViewId="0">
      <selection activeCell="W25" sqref="W25"/>
    </sheetView>
  </sheetViews>
  <sheetFormatPr defaultColWidth="9" defaultRowHeight="14.25" customHeight="1" x14ac:dyDescent="0.2"/>
  <cols>
    <col min="1" max="1" width="10.6328125" style="1" customWidth="1"/>
    <col min="2" max="2" width="5.36328125" style="1" customWidth="1"/>
    <col min="3" max="3" width="9" style="2" customWidth="1"/>
    <col min="4" max="4" width="2.26953125" style="2" customWidth="1"/>
    <col min="5" max="5" width="9" style="2" customWidth="1"/>
    <col min="6" max="6" width="2.7265625" style="2" customWidth="1"/>
    <col min="7" max="7" width="2.6328125" style="2" customWidth="1"/>
    <col min="8" max="8" width="10.6328125" style="2" customWidth="1"/>
    <col min="9" max="9" width="6.08984375" style="1" customWidth="1"/>
    <col min="10" max="14" width="6.08984375" style="2" customWidth="1"/>
    <col min="15" max="15" width="9" style="2" customWidth="1"/>
    <col min="16" max="16384" width="9" style="2"/>
  </cols>
  <sheetData>
    <row r="1" spans="1:14" ht="14.25" customHeight="1" x14ac:dyDescent="0.2">
      <c r="A1" s="4" t="s">
        <v>22</v>
      </c>
    </row>
    <row r="2" spans="1:14" ht="18.75" customHeight="1" x14ac:dyDescent="0.2"/>
    <row r="3" spans="1:14" s="3" customFormat="1" ht="19" x14ac:dyDescent="0.3">
      <c r="A3" s="5" t="s">
        <v>30</v>
      </c>
      <c r="B3" s="9"/>
      <c r="G3" s="3" t="s">
        <v>15</v>
      </c>
      <c r="H3" s="3" t="s">
        <v>20</v>
      </c>
      <c r="I3" s="21"/>
    </row>
    <row r="4" spans="1:14" s="3" customFormat="1" ht="19" x14ac:dyDescent="0.3">
      <c r="A4" s="5" t="s">
        <v>0</v>
      </c>
      <c r="B4" s="9"/>
      <c r="H4" s="3" t="s">
        <v>1</v>
      </c>
      <c r="I4" s="21"/>
    </row>
    <row r="5" spans="1:14" ht="18.75" customHeight="1" x14ac:dyDescent="0.2">
      <c r="A5" s="6"/>
      <c r="I5" s="22"/>
    </row>
    <row r="6" spans="1:14" ht="14.25" customHeight="1" x14ac:dyDescent="0.2">
      <c r="A6" s="46" t="s">
        <v>23</v>
      </c>
      <c r="B6" s="43" t="s">
        <v>2</v>
      </c>
      <c r="C6" s="48" t="s">
        <v>31</v>
      </c>
      <c r="D6" s="49"/>
      <c r="E6" s="51" t="s">
        <v>3</v>
      </c>
      <c r="F6" s="52"/>
      <c r="H6" s="55" t="s">
        <v>23</v>
      </c>
      <c r="I6" s="43" t="s">
        <v>4</v>
      </c>
      <c r="J6" s="38" t="s">
        <v>5</v>
      </c>
      <c r="K6" s="38"/>
      <c r="L6" s="38" t="s">
        <v>6</v>
      </c>
      <c r="M6" s="38"/>
      <c r="N6" s="39"/>
    </row>
    <row r="7" spans="1:14" ht="14.25" customHeight="1" x14ac:dyDescent="0.2">
      <c r="A7" s="47"/>
      <c r="B7" s="44"/>
      <c r="C7" s="50"/>
      <c r="D7" s="50"/>
      <c r="E7" s="53"/>
      <c r="F7" s="54"/>
      <c r="H7" s="56"/>
      <c r="I7" s="44"/>
      <c r="J7" s="24" t="s">
        <v>7</v>
      </c>
      <c r="K7" s="24" t="s">
        <v>8</v>
      </c>
      <c r="L7" s="24" t="s">
        <v>12</v>
      </c>
      <c r="M7" s="24" t="s">
        <v>13</v>
      </c>
      <c r="N7" s="31" t="s">
        <v>14</v>
      </c>
    </row>
    <row r="8" spans="1:14" ht="14.25" customHeight="1" x14ac:dyDescent="0.2">
      <c r="A8" s="7"/>
      <c r="B8" s="10"/>
      <c r="C8" s="12"/>
      <c r="D8" s="12"/>
      <c r="E8" s="12"/>
      <c r="F8" s="16"/>
      <c r="H8" s="19"/>
      <c r="I8" s="23"/>
      <c r="J8" s="25"/>
      <c r="K8" s="25"/>
      <c r="L8" s="25"/>
      <c r="M8" s="25"/>
      <c r="N8" s="32"/>
    </row>
    <row r="9" spans="1:14" ht="14.25" customHeight="1" x14ac:dyDescent="0.2">
      <c r="A9" s="7" t="s">
        <v>21</v>
      </c>
      <c r="B9" s="10">
        <v>29</v>
      </c>
      <c r="C9" s="40">
        <f>C13+C17+C21+C25+C29+C37+C41+C45+C49+C33</f>
        <v>38719</v>
      </c>
      <c r="D9" s="41"/>
      <c r="E9" s="41">
        <f>E13+E17+E21+E25+E29+E37+E41+E45+E49+E33</f>
        <v>33322</v>
      </c>
      <c r="F9" s="42"/>
      <c r="H9" s="7" t="s">
        <v>21</v>
      </c>
      <c r="I9" s="10">
        <v>29</v>
      </c>
      <c r="J9" s="26">
        <f t="shared" ref="J9" si="0">J13+J17+J21+J25+J29+J37+J41+J45+J49+J33</f>
        <v>367</v>
      </c>
      <c r="K9" s="26">
        <f>K13+K17+K21+K25+K29+K37+K41+K45+K49+K33</f>
        <v>120</v>
      </c>
      <c r="L9" s="26">
        <f>L13+L17+L21+L25+L29+L37+L45+L49+L33</f>
        <v>160</v>
      </c>
      <c r="M9" s="29">
        <f>M21+M37+M17+M49</f>
        <v>4</v>
      </c>
      <c r="N9" s="33">
        <f>N13+N17+N21+N25+N29+N45+N49+N33+N37</f>
        <v>156</v>
      </c>
    </row>
    <row r="10" spans="1:14" ht="14.25" customHeight="1" x14ac:dyDescent="0.2">
      <c r="A10" s="7"/>
      <c r="B10" s="10">
        <v>30</v>
      </c>
      <c r="C10" s="40">
        <f>C14+C18+C22+C26+C30+C38+C42+C46+C50+C34</f>
        <v>38119</v>
      </c>
      <c r="D10" s="41"/>
      <c r="E10" s="41">
        <f>E14+E18+E22+E26+E30+E38+E42+E46+E50+E34</f>
        <v>32887</v>
      </c>
      <c r="F10" s="42"/>
      <c r="H10" s="7"/>
      <c r="I10" s="10">
        <v>30</v>
      </c>
      <c r="J10" s="26">
        <f>J14+J18+J22+J26+J30+J38+J42+J46+J50+J34</f>
        <v>413</v>
      </c>
      <c r="K10" s="26">
        <f>K14+K18+K22+K26+K30+K38+K42+K46+K50+K34</f>
        <v>114</v>
      </c>
      <c r="L10" s="26">
        <f>L14+L18+L22+L26+L30+L38+L42+L50+L34</f>
        <v>77</v>
      </c>
      <c r="M10" s="26">
        <f>M18</f>
        <v>1</v>
      </c>
      <c r="N10" s="33">
        <f>N14+N18+N22+N26+N30+N42+N50+N34+N38</f>
        <v>76</v>
      </c>
    </row>
    <row r="11" spans="1:14" ht="14.25" customHeight="1" x14ac:dyDescent="0.2">
      <c r="A11" s="7"/>
      <c r="B11" s="10">
        <v>1</v>
      </c>
      <c r="C11" s="40">
        <f>C15+C19+C23+C27+C31+C39+C43+C47+C51+C35</f>
        <v>37651</v>
      </c>
      <c r="D11" s="41"/>
      <c r="E11" s="41">
        <f>E15+E19+E23+E27+E31+E39+E43+E47+E51+E35</f>
        <v>32123</v>
      </c>
      <c r="F11" s="42"/>
      <c r="H11" s="7"/>
      <c r="I11" s="10">
        <v>1</v>
      </c>
      <c r="J11" s="26">
        <f>J15+J19+J23+J27+J31+J39+J43+J47+J51+J35</f>
        <v>342</v>
      </c>
      <c r="K11" s="26">
        <f t="shared" ref="K11" si="1">K15+K19+K23+K27+K31+K39+K43+K47+K51+K35</f>
        <v>91</v>
      </c>
      <c r="L11" s="29">
        <f>L15+L19+L23+L27+L39+L43+L51+L31</f>
        <v>69</v>
      </c>
      <c r="M11" s="30" t="s">
        <v>35</v>
      </c>
      <c r="N11" s="36">
        <f>N15+N19+N23+N27+N31+N39+N43+N51</f>
        <v>69</v>
      </c>
    </row>
    <row r="12" spans="1:14" ht="14.25" customHeight="1" x14ac:dyDescent="0.2">
      <c r="A12" s="7"/>
      <c r="B12" s="10"/>
      <c r="C12" s="13"/>
      <c r="D12" s="13"/>
      <c r="E12" s="13"/>
      <c r="F12" s="17"/>
      <c r="H12" s="7"/>
      <c r="I12" s="10"/>
      <c r="J12" s="27"/>
      <c r="K12" s="27"/>
      <c r="L12" s="27"/>
      <c r="M12" s="27"/>
      <c r="N12" s="34"/>
    </row>
    <row r="13" spans="1:14" ht="14.25" customHeight="1" x14ac:dyDescent="0.2">
      <c r="A13" s="7" t="s">
        <v>24</v>
      </c>
      <c r="B13" s="10">
        <v>29</v>
      </c>
      <c r="C13" s="40">
        <v>7378</v>
      </c>
      <c r="D13" s="41"/>
      <c r="E13" s="41">
        <v>6250</v>
      </c>
      <c r="F13" s="45"/>
      <c r="H13" s="7" t="s">
        <v>24</v>
      </c>
      <c r="I13" s="10">
        <v>29</v>
      </c>
      <c r="J13" s="26">
        <v>126</v>
      </c>
      <c r="K13" s="26">
        <v>44</v>
      </c>
      <c r="L13" s="26">
        <v>65</v>
      </c>
      <c r="M13" s="26" t="s">
        <v>32</v>
      </c>
      <c r="N13" s="35">
        <v>65</v>
      </c>
    </row>
    <row r="14" spans="1:14" ht="14.25" customHeight="1" x14ac:dyDescent="0.2">
      <c r="A14" s="7"/>
      <c r="B14" s="10">
        <v>30</v>
      </c>
      <c r="C14" s="40">
        <v>7261</v>
      </c>
      <c r="D14" s="41"/>
      <c r="E14" s="41">
        <v>6198</v>
      </c>
      <c r="F14" s="42"/>
      <c r="H14" s="7"/>
      <c r="I14" s="10">
        <v>30</v>
      </c>
      <c r="J14" s="26">
        <v>158</v>
      </c>
      <c r="K14" s="26">
        <v>42</v>
      </c>
      <c r="L14" s="26">
        <v>10</v>
      </c>
      <c r="M14" s="26" t="s">
        <v>32</v>
      </c>
      <c r="N14" s="33">
        <v>10</v>
      </c>
    </row>
    <row r="15" spans="1:14" ht="14.25" customHeight="1" x14ac:dyDescent="0.2">
      <c r="A15" s="7"/>
      <c r="B15" s="10">
        <v>1</v>
      </c>
      <c r="C15" s="40">
        <v>7170</v>
      </c>
      <c r="D15" s="41"/>
      <c r="E15" s="41">
        <v>6055</v>
      </c>
      <c r="F15" s="42"/>
      <c r="H15" s="7"/>
      <c r="I15" s="10">
        <v>1</v>
      </c>
      <c r="J15" s="26">
        <v>111</v>
      </c>
      <c r="K15" s="26">
        <v>26</v>
      </c>
      <c r="L15" s="26">
        <v>9</v>
      </c>
      <c r="M15" s="26" t="s">
        <v>32</v>
      </c>
      <c r="N15" s="33">
        <v>9</v>
      </c>
    </row>
    <row r="16" spans="1:14" ht="14.25" customHeight="1" x14ac:dyDescent="0.2">
      <c r="A16" s="7"/>
      <c r="B16" s="10"/>
      <c r="C16" s="13"/>
      <c r="D16" s="13"/>
      <c r="E16" s="13"/>
      <c r="F16" s="17"/>
      <c r="H16" s="7"/>
      <c r="I16" s="10"/>
      <c r="J16" s="27"/>
      <c r="K16" s="27"/>
      <c r="L16" s="27"/>
      <c r="M16" s="27"/>
      <c r="N16" s="34"/>
    </row>
    <row r="17" spans="1:14" ht="14.25" customHeight="1" x14ac:dyDescent="0.2">
      <c r="A17" s="7" t="s">
        <v>19</v>
      </c>
      <c r="B17" s="10">
        <v>29</v>
      </c>
      <c r="C17" s="40">
        <v>3876</v>
      </c>
      <c r="D17" s="41"/>
      <c r="E17" s="41">
        <v>3419</v>
      </c>
      <c r="F17" s="45"/>
      <c r="H17" s="7" t="s">
        <v>19</v>
      </c>
      <c r="I17" s="10">
        <v>29</v>
      </c>
      <c r="J17" s="26">
        <v>68</v>
      </c>
      <c r="K17" s="26">
        <v>10</v>
      </c>
      <c r="L17" s="26">
        <v>19</v>
      </c>
      <c r="M17" s="29">
        <v>1</v>
      </c>
      <c r="N17" s="33">
        <v>18</v>
      </c>
    </row>
    <row r="18" spans="1:14" ht="14.25" customHeight="1" x14ac:dyDescent="0.2">
      <c r="A18" s="7"/>
      <c r="B18" s="10">
        <v>30</v>
      </c>
      <c r="C18" s="40">
        <v>3846</v>
      </c>
      <c r="D18" s="41"/>
      <c r="E18" s="41">
        <v>3371</v>
      </c>
      <c r="F18" s="42"/>
      <c r="H18" s="7"/>
      <c r="I18" s="10">
        <v>30</v>
      </c>
      <c r="J18" s="26">
        <v>58</v>
      </c>
      <c r="K18" s="26">
        <v>5</v>
      </c>
      <c r="L18" s="26">
        <v>4</v>
      </c>
      <c r="M18" s="30">
        <v>1</v>
      </c>
      <c r="N18" s="33">
        <v>3</v>
      </c>
    </row>
    <row r="19" spans="1:14" ht="14.25" customHeight="1" x14ac:dyDescent="0.2">
      <c r="A19" s="7"/>
      <c r="B19" s="10">
        <v>1</v>
      </c>
      <c r="C19" s="40">
        <v>3813</v>
      </c>
      <c r="D19" s="41"/>
      <c r="E19" s="41">
        <v>3294</v>
      </c>
      <c r="F19" s="42"/>
      <c r="H19" s="7"/>
      <c r="I19" s="10">
        <v>1</v>
      </c>
      <c r="J19" s="26">
        <v>71</v>
      </c>
      <c r="K19" s="26">
        <v>10</v>
      </c>
      <c r="L19" s="26">
        <v>5</v>
      </c>
      <c r="M19" s="26" t="s">
        <v>32</v>
      </c>
      <c r="N19" s="33">
        <v>5</v>
      </c>
    </row>
    <row r="20" spans="1:14" ht="14.25" customHeight="1" x14ac:dyDescent="0.2">
      <c r="A20" s="7"/>
      <c r="B20" s="10"/>
      <c r="C20" s="13"/>
      <c r="D20" s="13"/>
      <c r="E20" s="13"/>
      <c r="F20" s="17"/>
      <c r="H20" s="7"/>
      <c r="I20" s="10"/>
      <c r="J20" s="26"/>
      <c r="K20" s="26"/>
      <c r="L20" s="26"/>
      <c r="M20" s="26"/>
      <c r="N20" s="33"/>
    </row>
    <row r="21" spans="1:14" ht="14.25" customHeight="1" x14ac:dyDescent="0.2">
      <c r="A21" s="7" t="s">
        <v>26</v>
      </c>
      <c r="B21" s="10">
        <v>29</v>
      </c>
      <c r="C21" s="40">
        <v>5902</v>
      </c>
      <c r="D21" s="41"/>
      <c r="E21" s="41">
        <v>5212</v>
      </c>
      <c r="F21" s="45"/>
      <c r="H21" s="7" t="s">
        <v>26</v>
      </c>
      <c r="I21" s="10">
        <v>29</v>
      </c>
      <c r="J21" s="26">
        <v>9</v>
      </c>
      <c r="K21" s="26">
        <v>8</v>
      </c>
      <c r="L21" s="26">
        <v>29</v>
      </c>
      <c r="M21" s="26">
        <v>1</v>
      </c>
      <c r="N21" s="33">
        <v>28</v>
      </c>
    </row>
    <row r="22" spans="1:14" ht="14.25" customHeight="1" x14ac:dyDescent="0.2">
      <c r="A22" s="7"/>
      <c r="B22" s="10">
        <v>30</v>
      </c>
      <c r="C22" s="40">
        <v>5858</v>
      </c>
      <c r="D22" s="41"/>
      <c r="E22" s="41">
        <v>5108</v>
      </c>
      <c r="F22" s="42"/>
      <c r="H22" s="7"/>
      <c r="I22" s="10">
        <v>30</v>
      </c>
      <c r="J22" s="26">
        <v>18</v>
      </c>
      <c r="K22" s="26">
        <v>15</v>
      </c>
      <c r="L22" s="26">
        <v>14</v>
      </c>
      <c r="M22" s="26" t="s">
        <v>32</v>
      </c>
      <c r="N22" s="33">
        <v>14</v>
      </c>
    </row>
    <row r="23" spans="1:14" ht="14.25" customHeight="1" x14ac:dyDescent="0.2">
      <c r="A23" s="7"/>
      <c r="B23" s="10">
        <v>1</v>
      </c>
      <c r="C23" s="40">
        <v>5828</v>
      </c>
      <c r="D23" s="41"/>
      <c r="E23" s="41">
        <v>5111</v>
      </c>
      <c r="F23" s="42"/>
      <c r="H23" s="7"/>
      <c r="I23" s="10">
        <v>1</v>
      </c>
      <c r="J23" s="26">
        <v>12</v>
      </c>
      <c r="K23" s="26">
        <v>6</v>
      </c>
      <c r="L23" s="26">
        <v>23</v>
      </c>
      <c r="M23" s="26" t="s">
        <v>32</v>
      </c>
      <c r="N23" s="33">
        <v>23</v>
      </c>
    </row>
    <row r="24" spans="1:14" ht="14.25" customHeight="1" x14ac:dyDescent="0.2">
      <c r="A24" s="7"/>
      <c r="B24" s="10"/>
      <c r="C24" s="13"/>
      <c r="D24" s="13"/>
      <c r="E24" s="13"/>
      <c r="F24" s="17"/>
      <c r="H24" s="7"/>
      <c r="I24" s="10"/>
      <c r="J24" s="26"/>
      <c r="K24" s="26"/>
      <c r="L24" s="26"/>
      <c r="M24" s="26"/>
      <c r="N24" s="33"/>
    </row>
    <row r="25" spans="1:14" ht="14.25" customHeight="1" x14ac:dyDescent="0.2">
      <c r="A25" s="7" t="s">
        <v>27</v>
      </c>
      <c r="B25" s="10">
        <v>29</v>
      </c>
      <c r="C25" s="40">
        <v>5198</v>
      </c>
      <c r="D25" s="41"/>
      <c r="E25" s="41">
        <v>4673</v>
      </c>
      <c r="F25" s="45"/>
      <c r="H25" s="7" t="s">
        <v>27</v>
      </c>
      <c r="I25" s="10">
        <v>29</v>
      </c>
      <c r="J25" s="26">
        <v>14</v>
      </c>
      <c r="K25" s="26">
        <v>12</v>
      </c>
      <c r="L25" s="26">
        <v>2</v>
      </c>
      <c r="M25" s="26" t="s">
        <v>32</v>
      </c>
      <c r="N25" s="33">
        <v>2</v>
      </c>
    </row>
    <row r="26" spans="1:14" ht="14.25" customHeight="1" x14ac:dyDescent="0.2">
      <c r="A26" s="7"/>
      <c r="B26" s="10">
        <v>30</v>
      </c>
      <c r="C26" s="40">
        <v>5037</v>
      </c>
      <c r="D26" s="41"/>
      <c r="E26" s="41">
        <v>4572</v>
      </c>
      <c r="F26" s="42"/>
      <c r="H26" s="7"/>
      <c r="I26" s="10">
        <v>30</v>
      </c>
      <c r="J26" s="26">
        <v>5</v>
      </c>
      <c r="K26" s="26">
        <v>3</v>
      </c>
      <c r="L26" s="26">
        <v>8</v>
      </c>
      <c r="M26" s="26" t="s">
        <v>32</v>
      </c>
      <c r="N26" s="33">
        <v>8</v>
      </c>
    </row>
    <row r="27" spans="1:14" ht="14.25" customHeight="1" x14ac:dyDescent="0.2">
      <c r="A27" s="7"/>
      <c r="B27" s="10">
        <v>1</v>
      </c>
      <c r="C27" s="40">
        <v>4981</v>
      </c>
      <c r="D27" s="41"/>
      <c r="E27" s="41">
        <v>4443</v>
      </c>
      <c r="F27" s="42"/>
      <c r="H27" s="7"/>
      <c r="I27" s="10">
        <v>1</v>
      </c>
      <c r="J27" s="26">
        <v>10</v>
      </c>
      <c r="K27" s="26">
        <v>7</v>
      </c>
      <c r="L27" s="26">
        <v>6</v>
      </c>
      <c r="M27" s="26" t="s">
        <v>32</v>
      </c>
      <c r="N27" s="33">
        <v>6</v>
      </c>
    </row>
    <row r="28" spans="1:14" ht="14.25" customHeight="1" x14ac:dyDescent="0.2">
      <c r="A28" s="7"/>
      <c r="B28" s="10"/>
      <c r="C28" s="13"/>
      <c r="D28" s="13"/>
      <c r="E28" s="13"/>
      <c r="F28" s="17"/>
      <c r="H28" s="7"/>
      <c r="I28" s="10"/>
      <c r="J28" s="26"/>
      <c r="K28" s="26"/>
      <c r="L28" s="26"/>
      <c r="M28" s="26"/>
      <c r="N28" s="33"/>
    </row>
    <row r="29" spans="1:14" ht="14.25" customHeight="1" x14ac:dyDescent="0.2">
      <c r="A29" s="7" t="s">
        <v>28</v>
      </c>
      <c r="B29" s="10">
        <v>29</v>
      </c>
      <c r="C29" s="40">
        <v>5198</v>
      </c>
      <c r="D29" s="41"/>
      <c r="E29" s="41">
        <v>4608</v>
      </c>
      <c r="F29" s="45"/>
      <c r="H29" s="7" t="s">
        <v>28</v>
      </c>
      <c r="I29" s="10">
        <v>29</v>
      </c>
      <c r="J29" s="26">
        <v>28</v>
      </c>
      <c r="K29" s="26">
        <v>6</v>
      </c>
      <c r="L29" s="26">
        <v>18</v>
      </c>
      <c r="M29" s="26" t="s">
        <v>32</v>
      </c>
      <c r="N29" s="33">
        <v>18</v>
      </c>
    </row>
    <row r="30" spans="1:14" ht="14.25" customHeight="1" x14ac:dyDescent="0.2">
      <c r="A30" s="7"/>
      <c r="B30" s="10">
        <v>30</v>
      </c>
      <c r="C30" s="40">
        <v>5082</v>
      </c>
      <c r="D30" s="41"/>
      <c r="E30" s="41">
        <v>4551</v>
      </c>
      <c r="F30" s="42"/>
      <c r="H30" s="7"/>
      <c r="I30" s="10">
        <v>30</v>
      </c>
      <c r="J30" s="26">
        <v>18</v>
      </c>
      <c r="K30" s="26">
        <v>9</v>
      </c>
      <c r="L30" s="26">
        <v>14</v>
      </c>
      <c r="M30" s="26" t="s">
        <v>32</v>
      </c>
      <c r="N30" s="33">
        <v>14</v>
      </c>
    </row>
    <row r="31" spans="1:14" ht="14.25" customHeight="1" x14ac:dyDescent="0.2">
      <c r="A31" s="7"/>
      <c r="B31" s="10">
        <v>1</v>
      </c>
      <c r="C31" s="40">
        <v>4983</v>
      </c>
      <c r="D31" s="41"/>
      <c r="E31" s="41">
        <v>4420</v>
      </c>
      <c r="F31" s="42"/>
      <c r="H31" s="7"/>
      <c r="I31" s="10">
        <v>1</v>
      </c>
      <c r="J31" s="26">
        <v>16</v>
      </c>
      <c r="K31" s="26">
        <v>8</v>
      </c>
      <c r="L31" s="26">
        <v>13</v>
      </c>
      <c r="M31" s="26" t="s">
        <v>32</v>
      </c>
      <c r="N31" s="33">
        <v>13</v>
      </c>
    </row>
    <row r="32" spans="1:14" ht="14.25" customHeight="1" x14ac:dyDescent="0.2">
      <c r="A32" s="7"/>
      <c r="B32" s="10"/>
      <c r="C32" s="13"/>
      <c r="D32" s="13"/>
      <c r="E32" s="13"/>
      <c r="F32" s="17"/>
      <c r="H32" s="7"/>
      <c r="I32" s="10"/>
      <c r="J32" s="26"/>
      <c r="K32" s="26"/>
      <c r="L32" s="26"/>
      <c r="M32" s="26"/>
      <c r="N32" s="33"/>
    </row>
    <row r="33" spans="1:14" ht="14.25" customHeight="1" x14ac:dyDescent="0.2">
      <c r="A33" s="7" t="s">
        <v>9</v>
      </c>
      <c r="B33" s="10">
        <v>29</v>
      </c>
      <c r="C33" s="40">
        <v>2071</v>
      </c>
      <c r="D33" s="41"/>
      <c r="E33" s="41">
        <v>1676</v>
      </c>
      <c r="F33" s="45"/>
      <c r="H33" s="7" t="s">
        <v>9</v>
      </c>
      <c r="I33" s="10">
        <v>29</v>
      </c>
      <c r="J33" s="26">
        <v>50</v>
      </c>
      <c r="K33" s="26">
        <v>3</v>
      </c>
      <c r="L33" s="26">
        <v>4</v>
      </c>
      <c r="M33" s="26" t="s">
        <v>32</v>
      </c>
      <c r="N33" s="33">
        <v>4</v>
      </c>
    </row>
    <row r="34" spans="1:14" ht="14.25" customHeight="1" x14ac:dyDescent="0.2">
      <c r="A34" s="7"/>
      <c r="B34" s="10">
        <v>30</v>
      </c>
      <c r="C34" s="40">
        <v>2072</v>
      </c>
      <c r="D34" s="41"/>
      <c r="E34" s="41">
        <v>1629</v>
      </c>
      <c r="F34" s="42"/>
      <c r="H34" s="7"/>
      <c r="I34" s="10">
        <v>30</v>
      </c>
      <c r="J34" s="26">
        <v>58</v>
      </c>
      <c r="K34" s="26">
        <v>5</v>
      </c>
      <c r="L34" s="26">
        <v>6</v>
      </c>
      <c r="M34" s="26" t="s">
        <v>32</v>
      </c>
      <c r="N34" s="33">
        <v>6</v>
      </c>
    </row>
    <row r="35" spans="1:14" ht="14.25" customHeight="1" x14ac:dyDescent="0.2">
      <c r="A35" s="7"/>
      <c r="B35" s="10">
        <v>1</v>
      </c>
      <c r="C35" s="40">
        <v>2078</v>
      </c>
      <c r="D35" s="41"/>
      <c r="E35" s="41">
        <v>1604</v>
      </c>
      <c r="F35" s="42"/>
      <c r="H35" s="7"/>
      <c r="I35" s="10">
        <v>1</v>
      </c>
      <c r="J35" s="26">
        <v>79</v>
      </c>
      <c r="K35" s="26">
        <v>5</v>
      </c>
      <c r="L35" s="26" t="s">
        <v>32</v>
      </c>
      <c r="M35" s="26" t="s">
        <v>32</v>
      </c>
      <c r="N35" s="33" t="s">
        <v>32</v>
      </c>
    </row>
    <row r="36" spans="1:14" ht="14.25" customHeight="1" x14ac:dyDescent="0.2">
      <c r="A36" s="7"/>
      <c r="B36" s="10"/>
      <c r="C36" s="13"/>
      <c r="D36" s="13"/>
      <c r="E36" s="13"/>
      <c r="F36" s="17"/>
      <c r="H36" s="7"/>
      <c r="I36" s="10"/>
      <c r="J36" s="26"/>
      <c r="K36" s="26"/>
      <c r="L36" s="26"/>
      <c r="M36" s="26"/>
      <c r="N36" s="33"/>
    </row>
    <row r="37" spans="1:14" ht="14.25" customHeight="1" x14ac:dyDescent="0.2">
      <c r="A37" s="7" t="s">
        <v>25</v>
      </c>
      <c r="B37" s="10">
        <v>29</v>
      </c>
      <c r="C37" s="40">
        <v>3315</v>
      </c>
      <c r="D37" s="41"/>
      <c r="E37" s="41">
        <v>2837</v>
      </c>
      <c r="F37" s="45"/>
      <c r="H37" s="7" t="s">
        <v>25</v>
      </c>
      <c r="I37" s="10">
        <v>29</v>
      </c>
      <c r="J37" s="26">
        <v>22</v>
      </c>
      <c r="K37" s="26">
        <v>12</v>
      </c>
      <c r="L37" s="26">
        <v>8</v>
      </c>
      <c r="M37" s="26">
        <v>1</v>
      </c>
      <c r="N37" s="36">
        <v>7</v>
      </c>
    </row>
    <row r="38" spans="1:14" ht="14.25" customHeight="1" x14ac:dyDescent="0.2">
      <c r="A38" s="7"/>
      <c r="B38" s="10">
        <v>30</v>
      </c>
      <c r="C38" s="40">
        <v>3261</v>
      </c>
      <c r="D38" s="41"/>
      <c r="E38" s="41">
        <v>2807</v>
      </c>
      <c r="F38" s="42"/>
      <c r="H38" s="7"/>
      <c r="I38" s="10">
        <v>30</v>
      </c>
      <c r="J38" s="26">
        <v>22</v>
      </c>
      <c r="K38" s="26">
        <v>19</v>
      </c>
      <c r="L38" s="26">
        <v>3</v>
      </c>
      <c r="M38" s="26" t="s">
        <v>32</v>
      </c>
      <c r="N38" s="35">
        <v>3</v>
      </c>
    </row>
    <row r="39" spans="1:14" ht="14.25" customHeight="1" x14ac:dyDescent="0.2">
      <c r="A39" s="7"/>
      <c r="B39" s="10">
        <v>1</v>
      </c>
      <c r="C39" s="40">
        <v>3218</v>
      </c>
      <c r="D39" s="41"/>
      <c r="E39" s="41">
        <v>2696</v>
      </c>
      <c r="F39" s="42"/>
      <c r="H39" s="7"/>
      <c r="I39" s="10">
        <v>1</v>
      </c>
      <c r="J39" s="26">
        <v>9</v>
      </c>
      <c r="K39" s="26">
        <v>9</v>
      </c>
      <c r="L39" s="26">
        <v>1</v>
      </c>
      <c r="M39" s="26" t="s">
        <v>32</v>
      </c>
      <c r="N39" s="35">
        <v>1</v>
      </c>
    </row>
    <row r="40" spans="1:14" ht="14.25" customHeight="1" x14ac:dyDescent="0.2">
      <c r="A40" s="7"/>
      <c r="B40" s="10"/>
      <c r="C40" s="13"/>
      <c r="D40" s="13"/>
      <c r="E40" s="13"/>
      <c r="F40" s="17"/>
      <c r="H40" s="7"/>
      <c r="I40" s="10"/>
      <c r="J40" s="26"/>
      <c r="K40" s="26"/>
      <c r="L40" s="26"/>
      <c r="M40" s="26"/>
      <c r="N40" s="33"/>
    </row>
    <row r="41" spans="1:14" ht="14.25" customHeight="1" x14ac:dyDescent="0.2">
      <c r="A41" s="7" t="s">
        <v>16</v>
      </c>
      <c r="B41" s="10">
        <v>29</v>
      </c>
      <c r="C41" s="40">
        <v>1066</v>
      </c>
      <c r="D41" s="41"/>
      <c r="E41" s="41">
        <v>942</v>
      </c>
      <c r="F41" s="45"/>
      <c r="H41" s="7" t="s">
        <v>16</v>
      </c>
      <c r="I41" s="10">
        <v>29</v>
      </c>
      <c r="J41" s="26">
        <v>9</v>
      </c>
      <c r="K41" s="26">
        <v>3</v>
      </c>
      <c r="L41" s="29" t="s">
        <v>32</v>
      </c>
      <c r="M41" s="29" t="s">
        <v>32</v>
      </c>
      <c r="N41" s="36" t="s">
        <v>32</v>
      </c>
    </row>
    <row r="42" spans="1:14" ht="14.25" customHeight="1" x14ac:dyDescent="0.2">
      <c r="A42" s="7"/>
      <c r="B42" s="10">
        <v>30</v>
      </c>
      <c r="C42" s="40">
        <v>1045</v>
      </c>
      <c r="D42" s="41"/>
      <c r="E42" s="41">
        <v>932</v>
      </c>
      <c r="F42" s="42"/>
      <c r="H42" s="7"/>
      <c r="I42" s="10">
        <v>30</v>
      </c>
      <c r="J42" s="26">
        <v>18</v>
      </c>
      <c r="K42" s="26">
        <v>4</v>
      </c>
      <c r="L42" s="29" t="s">
        <v>33</v>
      </c>
      <c r="M42" s="26" t="s">
        <v>32</v>
      </c>
      <c r="N42" s="36" t="s">
        <v>33</v>
      </c>
    </row>
    <row r="43" spans="1:14" ht="14.25" customHeight="1" x14ac:dyDescent="0.2">
      <c r="A43" s="7"/>
      <c r="B43" s="10">
        <v>1</v>
      </c>
      <c r="C43" s="40">
        <v>1010</v>
      </c>
      <c r="D43" s="41"/>
      <c r="E43" s="41">
        <v>919</v>
      </c>
      <c r="F43" s="42"/>
      <c r="H43" s="7"/>
      <c r="I43" s="10">
        <v>1</v>
      </c>
      <c r="J43" s="26">
        <v>4</v>
      </c>
      <c r="K43" s="26">
        <v>3</v>
      </c>
      <c r="L43" s="29" t="s">
        <v>34</v>
      </c>
      <c r="M43" s="26" t="s">
        <v>32</v>
      </c>
      <c r="N43" s="36" t="s">
        <v>34</v>
      </c>
    </row>
    <row r="44" spans="1:14" ht="14.25" customHeight="1" x14ac:dyDescent="0.2">
      <c r="A44" s="7"/>
      <c r="B44" s="10"/>
      <c r="C44" s="13"/>
      <c r="D44" s="13"/>
      <c r="E44" s="13"/>
      <c r="F44" s="17"/>
      <c r="H44" s="7"/>
      <c r="I44" s="10"/>
      <c r="J44" s="26"/>
      <c r="K44" s="26"/>
      <c r="L44" s="26"/>
      <c r="M44" s="26"/>
      <c r="N44" s="33"/>
    </row>
    <row r="45" spans="1:14" ht="14.25" customHeight="1" x14ac:dyDescent="0.2">
      <c r="A45" s="7" t="s">
        <v>10</v>
      </c>
      <c r="B45" s="10">
        <v>29</v>
      </c>
      <c r="C45" s="40">
        <v>1884</v>
      </c>
      <c r="D45" s="41"/>
      <c r="E45" s="41">
        <v>1537</v>
      </c>
      <c r="F45" s="45"/>
      <c r="H45" s="7" t="s">
        <v>10</v>
      </c>
      <c r="I45" s="10">
        <v>29</v>
      </c>
      <c r="J45" s="26">
        <v>21</v>
      </c>
      <c r="K45" s="26">
        <v>7</v>
      </c>
      <c r="L45" s="26">
        <v>1</v>
      </c>
      <c r="M45" s="29" t="s">
        <v>32</v>
      </c>
      <c r="N45" s="33">
        <v>1</v>
      </c>
    </row>
    <row r="46" spans="1:14" ht="14.25" customHeight="1" x14ac:dyDescent="0.2">
      <c r="A46" s="7"/>
      <c r="B46" s="10">
        <v>30</v>
      </c>
      <c r="C46" s="40">
        <v>1823</v>
      </c>
      <c r="D46" s="41"/>
      <c r="E46" s="41">
        <v>1494</v>
      </c>
      <c r="F46" s="42"/>
      <c r="H46" s="7"/>
      <c r="I46" s="10">
        <v>30</v>
      </c>
      <c r="J46" s="26">
        <v>52</v>
      </c>
      <c r="K46" s="26">
        <v>6</v>
      </c>
      <c r="L46" s="29" t="s">
        <v>32</v>
      </c>
      <c r="M46" s="29" t="s">
        <v>32</v>
      </c>
      <c r="N46" s="36" t="s">
        <v>32</v>
      </c>
    </row>
    <row r="47" spans="1:14" ht="14.25" customHeight="1" x14ac:dyDescent="0.2">
      <c r="A47" s="7"/>
      <c r="B47" s="10">
        <v>1</v>
      </c>
      <c r="C47" s="40">
        <v>1754</v>
      </c>
      <c r="D47" s="41"/>
      <c r="E47" s="41">
        <v>1431</v>
      </c>
      <c r="F47" s="42"/>
      <c r="H47" s="7"/>
      <c r="I47" s="10">
        <v>1</v>
      </c>
      <c r="J47" s="26">
        <v>14</v>
      </c>
      <c r="K47" s="26">
        <v>4</v>
      </c>
      <c r="L47" s="29" t="s">
        <v>32</v>
      </c>
      <c r="M47" s="29" t="s">
        <v>32</v>
      </c>
      <c r="N47" s="36" t="s">
        <v>32</v>
      </c>
    </row>
    <row r="48" spans="1:14" ht="14.25" customHeight="1" x14ac:dyDescent="0.2">
      <c r="A48" s="7"/>
      <c r="B48" s="10"/>
      <c r="C48" s="13"/>
      <c r="D48" s="13"/>
      <c r="E48" s="13"/>
      <c r="F48" s="17"/>
      <c r="H48" s="7"/>
      <c r="I48" s="10"/>
      <c r="J48" s="26"/>
      <c r="K48" s="26"/>
      <c r="L48" s="26"/>
      <c r="M48" s="26"/>
      <c r="N48" s="33"/>
    </row>
    <row r="49" spans="1:14" ht="14.25" customHeight="1" x14ac:dyDescent="0.2">
      <c r="A49" s="7" t="s">
        <v>29</v>
      </c>
      <c r="B49" s="10">
        <v>29</v>
      </c>
      <c r="C49" s="40">
        <v>2831</v>
      </c>
      <c r="D49" s="41"/>
      <c r="E49" s="41">
        <v>2168</v>
      </c>
      <c r="F49" s="45"/>
      <c r="H49" s="7" t="s">
        <v>29</v>
      </c>
      <c r="I49" s="10">
        <v>29</v>
      </c>
      <c r="J49" s="26">
        <v>20</v>
      </c>
      <c r="K49" s="26">
        <v>15</v>
      </c>
      <c r="L49" s="26">
        <v>14</v>
      </c>
      <c r="M49" s="29">
        <v>1</v>
      </c>
      <c r="N49" s="33">
        <v>13</v>
      </c>
    </row>
    <row r="50" spans="1:14" ht="14.25" customHeight="1" x14ac:dyDescent="0.2">
      <c r="A50" s="7"/>
      <c r="B50" s="10">
        <v>30</v>
      </c>
      <c r="C50" s="40">
        <v>2834</v>
      </c>
      <c r="D50" s="41"/>
      <c r="E50" s="41">
        <v>2225</v>
      </c>
      <c r="F50" s="42"/>
      <c r="H50" s="7"/>
      <c r="I50" s="10">
        <v>30</v>
      </c>
      <c r="J50" s="26">
        <v>6</v>
      </c>
      <c r="K50" s="26">
        <v>6</v>
      </c>
      <c r="L50" s="26">
        <v>15</v>
      </c>
      <c r="M50" s="26" t="s">
        <v>32</v>
      </c>
      <c r="N50" s="33">
        <v>15</v>
      </c>
    </row>
    <row r="51" spans="1:14" ht="14.25" customHeight="1" x14ac:dyDescent="0.2">
      <c r="A51" s="7"/>
      <c r="B51" s="10">
        <v>1</v>
      </c>
      <c r="C51" s="40">
        <v>2816</v>
      </c>
      <c r="D51" s="41"/>
      <c r="E51" s="41">
        <v>2150</v>
      </c>
      <c r="F51" s="42"/>
      <c r="H51" s="7"/>
      <c r="I51" s="10">
        <v>1</v>
      </c>
      <c r="J51" s="26">
        <v>16</v>
      </c>
      <c r="K51" s="26">
        <v>13</v>
      </c>
      <c r="L51" s="26">
        <v>6</v>
      </c>
      <c r="M51" s="26" t="s">
        <v>32</v>
      </c>
      <c r="N51" s="33">
        <v>6</v>
      </c>
    </row>
    <row r="52" spans="1:14" ht="14.25" customHeight="1" x14ac:dyDescent="0.2">
      <c r="A52" s="8"/>
      <c r="B52" s="11"/>
      <c r="C52" s="14"/>
      <c r="D52" s="14"/>
      <c r="E52" s="14"/>
      <c r="F52" s="18"/>
      <c r="H52" s="20"/>
      <c r="I52" s="11"/>
      <c r="J52" s="28"/>
      <c r="K52" s="28"/>
      <c r="L52" s="28"/>
      <c r="M52" s="28"/>
      <c r="N52" s="37"/>
    </row>
    <row r="53" spans="1:14" ht="14.25" customHeight="1" x14ac:dyDescent="0.2">
      <c r="C53" s="58" t="s">
        <v>17</v>
      </c>
      <c r="D53" s="58"/>
      <c r="E53" s="58"/>
      <c r="F53" s="58"/>
      <c r="G53" s="15"/>
      <c r="J53" s="58" t="s">
        <v>18</v>
      </c>
      <c r="K53" s="58"/>
      <c r="L53" s="58"/>
      <c r="M53" s="58"/>
      <c r="N53" s="58"/>
    </row>
    <row r="54" spans="1:14" ht="6" customHeight="1" x14ac:dyDescent="0.2">
      <c r="C54" s="15"/>
      <c r="D54" s="15"/>
      <c r="E54" s="15"/>
      <c r="F54" s="15"/>
      <c r="G54" s="15"/>
      <c r="J54" s="15"/>
      <c r="K54" s="15"/>
      <c r="L54" s="15"/>
      <c r="M54" s="15"/>
      <c r="N54" s="15"/>
    </row>
    <row r="55" spans="1:14" ht="14.25" customHeight="1" x14ac:dyDescent="0.2">
      <c r="A55" s="57" t="s">
        <v>11</v>
      </c>
      <c r="B55" s="57"/>
      <c r="C55" s="57"/>
      <c r="D55" s="57"/>
      <c r="E55" s="57"/>
      <c r="F55" s="57"/>
    </row>
    <row r="56" spans="1:14" ht="14.25" customHeight="1" x14ac:dyDescent="0.2">
      <c r="A56" s="57"/>
      <c r="B56" s="57"/>
      <c r="C56" s="57"/>
      <c r="D56" s="57"/>
      <c r="E56" s="57"/>
      <c r="F56" s="57"/>
    </row>
    <row r="57" spans="1:14" ht="14.25" customHeight="1" x14ac:dyDescent="0.2">
      <c r="A57" s="57"/>
      <c r="B57" s="57"/>
      <c r="C57" s="57"/>
      <c r="D57" s="57"/>
      <c r="E57" s="57"/>
      <c r="F57" s="57"/>
    </row>
    <row r="58" spans="1:14" ht="14.25" customHeight="1" x14ac:dyDescent="0.2">
      <c r="A58" s="57"/>
      <c r="B58" s="57"/>
      <c r="C58" s="57"/>
      <c r="D58" s="57"/>
      <c r="E58" s="57"/>
      <c r="F58" s="57"/>
    </row>
  </sheetData>
  <mergeCells count="77">
    <mergeCell ref="A55:F58"/>
    <mergeCell ref="C51:D51"/>
    <mergeCell ref="E51:F51"/>
    <mergeCell ref="C53:F53"/>
    <mergeCell ref="J53:N53"/>
    <mergeCell ref="A6:A7"/>
    <mergeCell ref="B6:B7"/>
    <mergeCell ref="C6:D7"/>
    <mergeCell ref="E6:F7"/>
    <mergeCell ref="H6:H7"/>
    <mergeCell ref="C39:D39"/>
    <mergeCell ref="E39:F39"/>
    <mergeCell ref="C41:D41"/>
    <mergeCell ref="E41:F41"/>
    <mergeCell ref="C42:D42"/>
    <mergeCell ref="E42:F42"/>
    <mergeCell ref="C50:D50"/>
    <mergeCell ref="E50:F50"/>
    <mergeCell ref="C43:D43"/>
    <mergeCell ref="E43:F43"/>
    <mergeCell ref="C45:D45"/>
    <mergeCell ref="E45:F45"/>
    <mergeCell ref="C46:D46"/>
    <mergeCell ref="E46:F46"/>
    <mergeCell ref="C47:D47"/>
    <mergeCell ref="E47:F47"/>
    <mergeCell ref="C49:D49"/>
    <mergeCell ref="E49:F49"/>
    <mergeCell ref="E38:F38"/>
    <mergeCell ref="C31:D31"/>
    <mergeCell ref="E31:F31"/>
    <mergeCell ref="C33:D33"/>
    <mergeCell ref="E33:F33"/>
    <mergeCell ref="C34:D34"/>
    <mergeCell ref="E34:F34"/>
    <mergeCell ref="C35:D35"/>
    <mergeCell ref="E35:F35"/>
    <mergeCell ref="C37:D37"/>
    <mergeCell ref="E37:F37"/>
    <mergeCell ref="C38:D38"/>
    <mergeCell ref="C27:D27"/>
    <mergeCell ref="E27:F27"/>
    <mergeCell ref="C29:D29"/>
    <mergeCell ref="E29:F29"/>
    <mergeCell ref="C30:D30"/>
    <mergeCell ref="E30:F30"/>
    <mergeCell ref="C23:D23"/>
    <mergeCell ref="E23:F23"/>
    <mergeCell ref="C25:D25"/>
    <mergeCell ref="E25:F25"/>
    <mergeCell ref="C26:D26"/>
    <mergeCell ref="E26:F26"/>
    <mergeCell ref="C19:D19"/>
    <mergeCell ref="E19:F19"/>
    <mergeCell ref="C21:D21"/>
    <mergeCell ref="E21:F21"/>
    <mergeCell ref="C22:D22"/>
    <mergeCell ref="E22:F22"/>
    <mergeCell ref="C15:D15"/>
    <mergeCell ref="E15:F15"/>
    <mergeCell ref="C17:D17"/>
    <mergeCell ref="E17:F17"/>
    <mergeCell ref="C18:D18"/>
    <mergeCell ref="E18:F18"/>
    <mergeCell ref="C11:D11"/>
    <mergeCell ref="E11:F11"/>
    <mergeCell ref="C13:D13"/>
    <mergeCell ref="E13:F13"/>
    <mergeCell ref="C14:D14"/>
    <mergeCell ref="E14:F14"/>
    <mergeCell ref="J6:K6"/>
    <mergeCell ref="L6:N6"/>
    <mergeCell ref="C9:D9"/>
    <mergeCell ref="E9:F9"/>
    <mergeCell ref="C10:D10"/>
    <mergeCell ref="E10:F10"/>
    <mergeCell ref="I6:I7"/>
  </mergeCells>
  <phoneticPr fontId="1"/>
  <pageMargins left="0.59055118110236227" right="0.78740157480314965" top="0.78740157480314965" bottom="0" header="0.51181102362204722" footer="0.39370078740157483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13-05登録犬頭数…　06捕獲犬頭数…</vt:lpstr>
      <vt:lpstr>'13-05登録犬頭数…　06捕獲犬頭数…'!Print_Area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</dc:creator>
  <cp:lastModifiedBy>東海市</cp:lastModifiedBy>
  <cp:lastPrinted>2021-10-12T06:57:48Z</cp:lastPrinted>
  <dcterms:created xsi:type="dcterms:W3CDTF">2006-07-21T00:46:16Z</dcterms:created>
  <dcterms:modified xsi:type="dcterms:W3CDTF">2021-10-12T06:57:49Z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2019-10-17T05:42:28Z</vt:filetime>
  </property>
</Properties>
</file>