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13-07ごみ収集の状況" sheetId="1" r:id="rId1"/>
  </sheets>
  <definedNames>
    <definedName name="_xlnm.Print_Area" localSheetId="0">'13-07ごみ収集の状況'!$A$1:$K$52</definedName>
  </definedNames>
  <calcPr fullCalcOnLoad="1"/>
</workbook>
</file>

<file path=xl/sharedStrings.xml><?xml version="1.0" encoding="utf-8"?>
<sst xmlns="http://schemas.openxmlformats.org/spreadsheetml/2006/main" count="52" uniqueCount="27">
  <si>
    <t>（単位：ｔ）</t>
  </si>
  <si>
    <t>年度</t>
  </si>
  <si>
    <t>ごみ（粗大ごみ除く）</t>
  </si>
  <si>
    <t>粗大ごみ</t>
  </si>
  <si>
    <t>直接搬入
ごみ</t>
  </si>
  <si>
    <t>集団回収</t>
  </si>
  <si>
    <t>計</t>
  </si>
  <si>
    <t>可燃ごみ</t>
  </si>
  <si>
    <t>不燃ごみ</t>
  </si>
  <si>
    <t>資源ごみ</t>
  </si>
  <si>
    <t>その他</t>
  </si>
  <si>
    <t>阿久比町</t>
  </si>
  <si>
    <t>南知多町</t>
  </si>
  <si>
    <t>保健 ・ 衛生　81</t>
  </si>
  <si>
    <t>（７）ごみ収集の状況</t>
  </si>
  <si>
    <t>市  町  別</t>
  </si>
  <si>
    <t>総　　　数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</si>
  <si>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</si>
  <si>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</si>
  <si>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</si>
  <si>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</si>
  <si>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</si>
  <si>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</si>
  <si>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</si>
  <si>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</si>
  <si>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〈資料〉一般廃棄物処理事業実態調査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</si>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</sst>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2" fontId="4" fillId="0" borderId="0" xfId="0" applyNumberFormat="1" applyFont="1" applyFill="1" applyAlignment="1">
      <alignment horizontal="center"/>
    </xf>
    <xf numFmtId="182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/>
    </xf>
    <xf numFmtId="182" fontId="4" fillId="0" borderId="0" xfId="0" applyNumberFormat="1" applyFont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center" vertical="center"/>
    </xf>
    <xf numFmtId="185" fontId="4" fillId="0" borderId="0" xfId="49" applyNumberFormat="1" applyFont="1" applyFill="1" applyBorder="1" applyAlignment="1">
      <alignment/>
    </xf>
    <xf numFmtId="185" fontId="4" fillId="0" borderId="11" xfId="49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5" fontId="4" fillId="0" borderId="12" xfId="49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2" fontId="4" fillId="0" borderId="14" xfId="0" applyNumberFormat="1" applyFont="1" applyBorder="1" applyAlignment="1">
      <alignment horizontal="distributed" vertical="center"/>
    </xf>
    <xf numFmtId="182" fontId="4" fillId="0" borderId="14" xfId="0" applyNumberFormat="1" applyFont="1" applyFill="1" applyBorder="1" applyAlignment="1">
      <alignment horizontal="distributed" vertical="center"/>
    </xf>
    <xf numFmtId="182" fontId="4" fillId="0" borderId="15" xfId="0" applyNumberFormat="1" applyFont="1" applyFill="1" applyBorder="1" applyAlignment="1">
      <alignment horizontal="distributed" vertical="center"/>
    </xf>
    <xf numFmtId="182" fontId="4" fillId="0" borderId="16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182" fontId="4" fillId="0" borderId="18" xfId="0" applyNumberFormat="1" applyFont="1" applyBorder="1" applyAlignment="1">
      <alignment horizontal="center" vertical="center"/>
    </xf>
    <xf numFmtId="182" fontId="4" fillId="0" borderId="19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center" vertical="center" wrapText="1"/>
    </xf>
    <xf numFmtId="182" fontId="0" fillId="0" borderId="21" xfId="0" applyNumberFormat="1" applyFont="1" applyBorder="1" applyAlignment="1">
      <alignment horizontal="center" vertical="center" wrapText="1"/>
    </xf>
    <xf numFmtId="182" fontId="4" fillId="0" borderId="22" xfId="0" applyNumberFormat="1" applyFont="1" applyBorder="1" applyAlignment="1">
      <alignment horizontal="center" vertical="center"/>
    </xf>
    <xf numFmtId="182" fontId="4" fillId="0" borderId="23" xfId="0" applyNumberFormat="1" applyFont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/>
    </xf>
    <xf numFmtId="182" fontId="5" fillId="0" borderId="0" xfId="0" applyNumberFormat="1" applyFont="1" applyAlignment="1">
      <alignment horizontal="left" vertical="center"/>
    </xf>
    <xf numFmtId="182" fontId="4" fillId="0" borderId="24" xfId="0" applyNumberFormat="1" applyFont="1" applyBorder="1" applyAlignment="1">
      <alignment horizontal="distributed" vertical="center"/>
    </xf>
    <xf numFmtId="182" fontId="4" fillId="0" borderId="25" xfId="0" applyNumberFormat="1" applyFont="1" applyBorder="1" applyAlignment="1">
      <alignment horizontal="distributed" vertical="center"/>
    </xf>
    <xf numFmtId="182" fontId="4" fillId="0" borderId="20" xfId="0" applyNumberFormat="1" applyFont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right"/>
    </xf>
    <xf numFmtId="183" fontId="4" fillId="0" borderId="0" xfId="49" applyNumberFormat="1" applyFont="1" applyFill="1" applyBorder="1" applyAlignment="1">
      <alignment horizontal="right"/>
    </xf>
    <xf numFmtId="180" fontId="4" fillId="0" borderId="0" xfId="49" applyNumberFormat="1" applyFont="1" applyFill="1" applyBorder="1" applyAlignment="1">
      <alignment horizontal="right"/>
    </xf>
    <xf numFmtId="180" fontId="4" fillId="0" borderId="11" xfId="49" applyNumberFormat="1" applyFont="1" applyFill="1" applyBorder="1" applyAlignment="1">
      <alignment horizontal="right"/>
    </xf>
    <xf numFmtId="41" fontId="4" fillId="0" borderId="0" xfId="49" applyNumberFormat="1" applyFont="1" applyFill="1" applyBorder="1" applyAlignment="1">
      <alignment horizontal="right"/>
    </xf>
    <xf numFmtId="41" fontId="4" fillId="0" borderId="11" xfId="49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 horizontal="right"/>
    </xf>
    <xf numFmtId="180" fontId="4" fillId="0" borderId="26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14" sqref="H14"/>
    </sheetView>
  </sheetViews>
  <sheetFormatPr defaultColWidth="9.00390625" defaultRowHeight="13.5"/>
  <cols>
    <col min="1" max="1" width="1.75390625" style="3" customWidth="1"/>
    <col min="2" max="2" width="10.625" style="2" customWidth="1"/>
    <col min="3" max="3" width="4.375" style="2" customWidth="1"/>
    <col min="4" max="5" width="9.75390625" style="3" bestFit="1" customWidth="1"/>
    <col min="6" max="6" width="10.50390625" style="3" bestFit="1" customWidth="1"/>
    <col min="7" max="9" width="9.25390625" style="3" bestFit="1" customWidth="1"/>
    <col min="10" max="10" width="9.25390625" style="3" customWidth="1"/>
    <col min="11" max="11" width="9.25390625" style="3" bestFit="1" customWidth="1"/>
    <col min="12" max="16384" width="9.00390625" style="3" customWidth="1"/>
  </cols>
  <sheetData>
    <row r="1" spans="2:11" ht="14.25">
      <c r="B1" s="1"/>
      <c r="K1" s="4" t="s">
        <v>13</v>
      </c>
    </row>
    <row r="2" ht="18.75" customHeight="1"/>
    <row r="3" spans="2:11" ht="18.75" customHeight="1">
      <c r="B3" s="27" t="s">
        <v>14</v>
      </c>
      <c r="C3" s="27"/>
      <c r="D3" s="27"/>
      <c r="E3" s="27"/>
      <c r="J3" s="5"/>
      <c r="K3" s="5"/>
    </row>
    <row r="4" spans="2:11" ht="18.75" customHeight="1" thickBot="1">
      <c r="B4" s="6"/>
      <c r="J4" s="5"/>
      <c r="K4" s="5" t="s">
        <v>0</v>
      </c>
    </row>
    <row r="5" spans="2:11" ht="18" customHeight="1">
      <c r="B5" s="28" t="s">
        <v>15</v>
      </c>
      <c r="C5" s="20" t="s">
        <v>1</v>
      </c>
      <c r="D5" s="30" t="s">
        <v>2</v>
      </c>
      <c r="E5" s="30"/>
      <c r="F5" s="30"/>
      <c r="G5" s="30"/>
      <c r="H5" s="30"/>
      <c r="I5" s="20" t="s">
        <v>3</v>
      </c>
      <c r="J5" s="22" t="s">
        <v>4</v>
      </c>
      <c r="K5" s="24" t="s">
        <v>5</v>
      </c>
    </row>
    <row r="6" spans="2:11" ht="18" customHeight="1">
      <c r="B6" s="29"/>
      <c r="C6" s="21"/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21"/>
      <c r="J6" s="23"/>
      <c r="K6" s="25"/>
    </row>
    <row r="7" spans="2:11" ht="15.75" customHeight="1">
      <c r="B7" s="14"/>
      <c r="C7" s="17"/>
      <c r="D7" s="8"/>
      <c r="E7" s="8"/>
      <c r="F7" s="8"/>
      <c r="G7" s="8"/>
      <c r="H7" s="8"/>
      <c r="I7" s="8"/>
      <c r="J7" s="8"/>
      <c r="K7" s="9"/>
    </row>
    <row r="8" spans="2:11" ht="15.75" customHeight="1">
      <c r="B8" s="15" t="s">
        <v>16</v>
      </c>
      <c r="C8" s="18">
        <v>25</v>
      </c>
      <c r="D8" s="33">
        <f>SUM(E8:H8)</f>
        <v>181366</v>
      </c>
      <c r="E8" s="33">
        <f aca="true" t="shared" si="0" ref="E8:K10">E12+E16+E20+E24+E28+E36+E40+E44+E48+E32</f>
        <v>149715</v>
      </c>
      <c r="F8" s="33">
        <f t="shared" si="0"/>
        <v>7252</v>
      </c>
      <c r="G8" s="33">
        <f t="shared" si="0"/>
        <v>23811</v>
      </c>
      <c r="H8" s="32">
        <v>588</v>
      </c>
      <c r="I8" s="32">
        <v>984</v>
      </c>
      <c r="J8" s="33">
        <f t="shared" si="0"/>
        <v>31100</v>
      </c>
      <c r="K8" s="34">
        <f t="shared" si="0"/>
        <v>11414</v>
      </c>
    </row>
    <row r="9" spans="2:11" ht="15.75" customHeight="1">
      <c r="B9" s="15"/>
      <c r="C9" s="18">
        <v>26</v>
      </c>
      <c r="D9" s="33">
        <f>SUM(E9:H9)</f>
        <v>180035</v>
      </c>
      <c r="E9" s="33">
        <f t="shared" si="0"/>
        <v>150320</v>
      </c>
      <c r="F9" s="33">
        <f t="shared" si="0"/>
        <v>6677</v>
      </c>
      <c r="G9" s="33">
        <f t="shared" si="0"/>
        <v>22799</v>
      </c>
      <c r="H9" s="32">
        <v>239</v>
      </c>
      <c r="I9" s="32">
        <v>973</v>
      </c>
      <c r="J9" s="33">
        <f t="shared" si="0"/>
        <v>30069</v>
      </c>
      <c r="K9" s="34">
        <f t="shared" si="0"/>
        <v>10804</v>
      </c>
    </row>
    <row r="10" spans="2:11" ht="15.75" customHeight="1">
      <c r="B10" s="15"/>
      <c r="C10" s="18">
        <v>27</v>
      </c>
      <c r="D10" s="33">
        <f>SUM(E10:H10)</f>
        <v>180528</v>
      </c>
      <c r="E10" s="33">
        <f t="shared" si="0"/>
        <v>150367</v>
      </c>
      <c r="F10" s="33">
        <f t="shared" si="0"/>
        <v>6673</v>
      </c>
      <c r="G10" s="33">
        <f t="shared" si="0"/>
        <v>23424</v>
      </c>
      <c r="H10" s="32">
        <v>64</v>
      </c>
      <c r="I10" s="32">
        <v>926</v>
      </c>
      <c r="J10" s="33">
        <f>J14+J18+J22+J26+J30+J38+J42+J46+J50+J34</f>
        <v>30221</v>
      </c>
      <c r="K10" s="34">
        <f t="shared" si="0"/>
        <v>10210</v>
      </c>
    </row>
    <row r="11" spans="2:11" ht="15.75" customHeight="1">
      <c r="B11" s="14"/>
      <c r="C11" s="18"/>
      <c r="D11" s="33"/>
      <c r="E11" s="33"/>
      <c r="F11" s="33"/>
      <c r="G11" s="33"/>
      <c r="H11" s="33"/>
      <c r="I11" s="33"/>
      <c r="J11" s="33"/>
      <c r="K11" s="34"/>
    </row>
    <row r="12" spans="2:11" ht="15.75" customHeight="1">
      <c r="B12" s="15" t="s">
        <v>17</v>
      </c>
      <c r="C12" s="18">
        <v>25</v>
      </c>
      <c r="D12" s="33">
        <f>SUM(E12:H12)</f>
        <v>33012</v>
      </c>
      <c r="E12" s="33">
        <v>27882</v>
      </c>
      <c r="F12" s="33">
        <v>2685</v>
      </c>
      <c r="G12" s="33">
        <v>2235</v>
      </c>
      <c r="H12" s="35">
        <v>210</v>
      </c>
      <c r="I12" s="35">
        <v>24</v>
      </c>
      <c r="J12" s="33">
        <v>8339</v>
      </c>
      <c r="K12" s="34">
        <v>4803</v>
      </c>
    </row>
    <row r="13" spans="2:11" ht="15.75" customHeight="1">
      <c r="B13" s="15"/>
      <c r="C13" s="18">
        <v>26</v>
      </c>
      <c r="D13" s="33">
        <f>SUM(E13:H13)</f>
        <v>32429</v>
      </c>
      <c r="E13" s="33">
        <v>27678</v>
      </c>
      <c r="F13" s="33">
        <v>2411</v>
      </c>
      <c r="G13" s="33">
        <v>2160</v>
      </c>
      <c r="H13" s="35">
        <v>180</v>
      </c>
      <c r="I13" s="35">
        <v>21</v>
      </c>
      <c r="J13" s="33">
        <v>7546</v>
      </c>
      <c r="K13" s="34">
        <v>4497</v>
      </c>
    </row>
    <row r="14" spans="2:11" ht="15.75" customHeight="1">
      <c r="B14" s="15"/>
      <c r="C14" s="18">
        <v>27</v>
      </c>
      <c r="D14" s="33">
        <f>SUM(E14:H14)</f>
        <v>32428</v>
      </c>
      <c r="E14" s="33">
        <v>27875</v>
      </c>
      <c r="F14" s="33">
        <v>2390</v>
      </c>
      <c r="G14" s="33">
        <v>2163</v>
      </c>
      <c r="H14" s="31" t="s">
        <v>26</v>
      </c>
      <c r="I14" s="35">
        <v>22</v>
      </c>
      <c r="J14" s="33">
        <v>7639</v>
      </c>
      <c r="K14" s="34">
        <v>4219</v>
      </c>
    </row>
    <row r="15" spans="2:11" ht="15.75" customHeight="1">
      <c r="B15" s="14"/>
      <c r="C15" s="18"/>
      <c r="D15" s="33"/>
      <c r="E15" s="33"/>
      <c r="F15" s="33"/>
      <c r="G15" s="33"/>
      <c r="H15" s="33"/>
      <c r="I15" s="33"/>
      <c r="J15" s="33"/>
      <c r="K15" s="34"/>
    </row>
    <row r="16" spans="2:11" ht="15.75" customHeight="1">
      <c r="B16" s="15" t="s">
        <v>18</v>
      </c>
      <c r="C16" s="18">
        <v>25</v>
      </c>
      <c r="D16" s="33">
        <f>SUM(E16:H16)</f>
        <v>19624</v>
      </c>
      <c r="E16" s="33">
        <v>15775</v>
      </c>
      <c r="F16" s="33">
        <v>247</v>
      </c>
      <c r="G16" s="33">
        <v>3272</v>
      </c>
      <c r="H16" s="35">
        <v>330</v>
      </c>
      <c r="I16" s="31" t="s">
        <v>26</v>
      </c>
      <c r="J16" s="33">
        <v>2887</v>
      </c>
      <c r="K16" s="34">
        <v>841</v>
      </c>
    </row>
    <row r="17" spans="2:11" ht="15.75" customHeight="1">
      <c r="B17" s="15"/>
      <c r="C17" s="18">
        <v>26</v>
      </c>
      <c r="D17" s="33">
        <f>SUM(E17:H17)</f>
        <v>20151</v>
      </c>
      <c r="E17" s="33">
        <v>16538</v>
      </c>
      <c r="F17" s="33">
        <v>248</v>
      </c>
      <c r="G17" s="33">
        <v>3365</v>
      </c>
      <c r="H17" s="31" t="s">
        <v>26</v>
      </c>
      <c r="I17" s="31" t="s">
        <v>26</v>
      </c>
      <c r="J17" s="33">
        <v>2730</v>
      </c>
      <c r="K17" s="34">
        <v>829</v>
      </c>
    </row>
    <row r="18" spans="2:11" ht="15.75" customHeight="1">
      <c r="B18" s="15"/>
      <c r="C18" s="18">
        <v>27</v>
      </c>
      <c r="D18" s="33">
        <f>SUM(E18:H18)</f>
        <v>20910</v>
      </c>
      <c r="E18" s="33">
        <v>16752</v>
      </c>
      <c r="F18" s="33">
        <v>292</v>
      </c>
      <c r="G18" s="33">
        <v>3866</v>
      </c>
      <c r="H18" s="31" t="s">
        <v>26</v>
      </c>
      <c r="I18" s="31" t="s">
        <v>26</v>
      </c>
      <c r="J18" s="33">
        <v>2981</v>
      </c>
      <c r="K18" s="34">
        <v>784</v>
      </c>
    </row>
    <row r="19" spans="2:11" ht="15.75" customHeight="1">
      <c r="B19" s="14"/>
      <c r="C19" s="18"/>
      <c r="D19" s="33"/>
      <c r="E19" s="33"/>
      <c r="F19" s="33"/>
      <c r="G19" s="33"/>
      <c r="H19" s="33"/>
      <c r="I19" s="33"/>
      <c r="J19" s="33"/>
      <c r="K19" s="34"/>
    </row>
    <row r="20" spans="2:11" ht="15.75" customHeight="1">
      <c r="B20" s="15" t="s">
        <v>19</v>
      </c>
      <c r="C20" s="18">
        <v>25</v>
      </c>
      <c r="D20" s="33">
        <f>SUM(E20:H20)</f>
        <v>27664</v>
      </c>
      <c r="E20" s="33">
        <v>25209</v>
      </c>
      <c r="F20" s="33">
        <v>1334</v>
      </c>
      <c r="G20" s="33">
        <v>1101</v>
      </c>
      <c r="H20" s="33">
        <v>20</v>
      </c>
      <c r="I20" s="33">
        <v>430</v>
      </c>
      <c r="J20" s="33">
        <v>6537</v>
      </c>
      <c r="K20" s="34">
        <v>3703</v>
      </c>
    </row>
    <row r="21" spans="2:11" ht="15.75" customHeight="1">
      <c r="B21" s="15"/>
      <c r="C21" s="18">
        <v>26</v>
      </c>
      <c r="D21" s="33">
        <f>SUM(E21:H21)</f>
        <v>27298</v>
      </c>
      <c r="E21" s="33">
        <v>24905</v>
      </c>
      <c r="F21" s="33">
        <v>1273</v>
      </c>
      <c r="G21" s="33">
        <v>1100</v>
      </c>
      <c r="H21" s="33">
        <v>20</v>
      </c>
      <c r="I21" s="33">
        <v>487</v>
      </c>
      <c r="J21" s="33">
        <v>6527</v>
      </c>
      <c r="K21" s="34">
        <v>3527</v>
      </c>
    </row>
    <row r="22" spans="2:11" ht="15.75" customHeight="1">
      <c r="B22" s="15"/>
      <c r="C22" s="18">
        <v>27</v>
      </c>
      <c r="D22" s="33">
        <f>SUM(E22:H22)</f>
        <v>27044</v>
      </c>
      <c r="E22" s="33">
        <v>24760</v>
      </c>
      <c r="F22" s="33">
        <v>1165</v>
      </c>
      <c r="G22" s="33">
        <v>1099</v>
      </c>
      <c r="H22" s="33">
        <v>20</v>
      </c>
      <c r="I22" s="33">
        <v>468</v>
      </c>
      <c r="J22" s="33">
        <v>6615</v>
      </c>
      <c r="K22" s="34">
        <v>3399</v>
      </c>
    </row>
    <row r="23" spans="2:11" ht="15.75" customHeight="1">
      <c r="B23" s="14"/>
      <c r="C23" s="18"/>
      <c r="D23" s="33"/>
      <c r="E23" s="33"/>
      <c r="F23" s="33"/>
      <c r="G23" s="33"/>
      <c r="H23" s="33"/>
      <c r="I23" s="33"/>
      <c r="J23" s="33"/>
      <c r="K23" s="34"/>
    </row>
    <row r="24" spans="2:11" ht="15.75" customHeight="1">
      <c r="B24" s="15" t="s">
        <v>20</v>
      </c>
      <c r="C24" s="18">
        <v>25</v>
      </c>
      <c r="D24" s="33">
        <f>SUM(E24:H24)</f>
        <v>26499</v>
      </c>
      <c r="E24" s="33">
        <v>19291</v>
      </c>
      <c r="F24" s="33">
        <v>716</v>
      </c>
      <c r="G24" s="33">
        <v>6492</v>
      </c>
      <c r="H24" s="31" t="s">
        <v>26</v>
      </c>
      <c r="I24" s="31" t="s">
        <v>26</v>
      </c>
      <c r="J24" s="33">
        <v>1884</v>
      </c>
      <c r="K24" s="36">
        <v>0</v>
      </c>
    </row>
    <row r="25" spans="2:11" ht="15.75" customHeight="1">
      <c r="B25" s="15"/>
      <c r="C25" s="18">
        <v>26</v>
      </c>
      <c r="D25" s="33">
        <f>SUM(E25:H25)</f>
        <v>26772</v>
      </c>
      <c r="E25" s="33">
        <v>19666</v>
      </c>
      <c r="F25" s="33">
        <v>690</v>
      </c>
      <c r="G25" s="33">
        <v>6416</v>
      </c>
      <c r="H25" s="31" t="s">
        <v>26</v>
      </c>
      <c r="I25" s="31" t="s">
        <v>26</v>
      </c>
      <c r="J25" s="33">
        <v>1974</v>
      </c>
      <c r="K25" s="36">
        <v>0</v>
      </c>
    </row>
    <row r="26" spans="2:11" ht="15.75" customHeight="1">
      <c r="B26" s="15"/>
      <c r="C26" s="18">
        <v>27</v>
      </c>
      <c r="D26" s="33">
        <f>SUM(E26:H26)</f>
        <v>26984</v>
      </c>
      <c r="E26" s="33">
        <v>19448</v>
      </c>
      <c r="F26" s="33">
        <v>697</v>
      </c>
      <c r="G26" s="33">
        <v>6839</v>
      </c>
      <c r="H26" s="31" t="s">
        <v>26</v>
      </c>
      <c r="I26" s="31" t="s">
        <v>26</v>
      </c>
      <c r="J26" s="33">
        <v>2116</v>
      </c>
      <c r="K26" s="36">
        <v>0</v>
      </c>
    </row>
    <row r="27" spans="2:11" ht="15.75" customHeight="1">
      <c r="B27" s="14"/>
      <c r="C27" s="18"/>
      <c r="D27" s="33"/>
      <c r="E27" s="33"/>
      <c r="F27" s="33"/>
      <c r="G27" s="33"/>
      <c r="H27" s="33"/>
      <c r="I27" s="33"/>
      <c r="J27" s="33"/>
      <c r="K27" s="34"/>
    </row>
    <row r="28" spans="2:11" ht="15.75" customHeight="1">
      <c r="B28" s="15" t="s">
        <v>21</v>
      </c>
      <c r="C28" s="18">
        <v>25</v>
      </c>
      <c r="D28" s="33">
        <f>SUM(E28:H28)</f>
        <v>22380</v>
      </c>
      <c r="E28" s="33">
        <v>18854</v>
      </c>
      <c r="F28" s="33">
        <v>1428</v>
      </c>
      <c r="G28" s="33">
        <v>2098</v>
      </c>
      <c r="H28" s="35">
        <v>0</v>
      </c>
      <c r="I28" s="33">
        <v>80</v>
      </c>
      <c r="J28" s="33">
        <v>4580</v>
      </c>
      <c r="K28" s="34">
        <v>729</v>
      </c>
    </row>
    <row r="29" spans="2:11" ht="15.75" customHeight="1">
      <c r="B29" s="15"/>
      <c r="C29" s="18">
        <v>26</v>
      </c>
      <c r="D29" s="33">
        <f>SUM(E29:H29)</f>
        <v>21819</v>
      </c>
      <c r="E29" s="33">
        <v>18541</v>
      </c>
      <c r="F29" s="33">
        <v>1359</v>
      </c>
      <c r="G29" s="33">
        <v>1915</v>
      </c>
      <c r="H29" s="35">
        <v>4</v>
      </c>
      <c r="I29" s="33">
        <v>86</v>
      </c>
      <c r="J29" s="33">
        <v>4301</v>
      </c>
      <c r="K29" s="34">
        <v>662</v>
      </c>
    </row>
    <row r="30" spans="2:11" ht="15.75" customHeight="1">
      <c r="B30" s="15"/>
      <c r="C30" s="18">
        <v>27</v>
      </c>
      <c r="D30" s="33">
        <f>SUM(E30:H30)</f>
        <v>21528</v>
      </c>
      <c r="E30" s="33">
        <v>18399</v>
      </c>
      <c r="F30" s="33">
        <v>1311</v>
      </c>
      <c r="G30" s="33">
        <v>1813</v>
      </c>
      <c r="H30" s="35">
        <v>5</v>
      </c>
      <c r="I30" s="33">
        <v>84</v>
      </c>
      <c r="J30" s="33">
        <v>4532</v>
      </c>
      <c r="K30" s="34">
        <v>571</v>
      </c>
    </row>
    <row r="31" spans="2:11" ht="15.75" customHeight="1">
      <c r="B31" s="14"/>
      <c r="C31" s="18"/>
      <c r="D31" s="33"/>
      <c r="E31" s="33"/>
      <c r="F31" s="33"/>
      <c r="G31" s="33"/>
      <c r="H31" s="33"/>
      <c r="I31" s="33"/>
      <c r="J31" s="33"/>
      <c r="K31" s="34"/>
    </row>
    <row r="32" spans="2:11" ht="15.75" customHeight="1">
      <c r="B32" s="15" t="s">
        <v>11</v>
      </c>
      <c r="C32" s="18">
        <v>25</v>
      </c>
      <c r="D32" s="33">
        <f>SUM(E32:H32)</f>
        <v>8440</v>
      </c>
      <c r="E32" s="33">
        <v>6550</v>
      </c>
      <c r="F32" s="33">
        <v>166</v>
      </c>
      <c r="G32" s="33">
        <v>1702</v>
      </c>
      <c r="H32" s="33">
        <v>22</v>
      </c>
      <c r="I32" s="33">
        <v>315</v>
      </c>
      <c r="J32" s="33">
        <v>83</v>
      </c>
      <c r="K32" s="36">
        <v>0</v>
      </c>
    </row>
    <row r="33" spans="2:11" ht="15.75" customHeight="1">
      <c r="B33" s="15"/>
      <c r="C33" s="18">
        <v>26</v>
      </c>
      <c r="D33" s="33">
        <f>SUM(E33:H33)</f>
        <v>8270</v>
      </c>
      <c r="E33" s="33">
        <v>6552</v>
      </c>
      <c r="F33" s="33">
        <v>141</v>
      </c>
      <c r="G33" s="33">
        <v>1545</v>
      </c>
      <c r="H33" s="33">
        <v>32</v>
      </c>
      <c r="I33" s="33">
        <v>285</v>
      </c>
      <c r="J33" s="33">
        <v>100</v>
      </c>
      <c r="K33" s="36">
        <v>0</v>
      </c>
    </row>
    <row r="34" spans="2:11" ht="15.75" customHeight="1">
      <c r="B34" s="15"/>
      <c r="C34" s="18">
        <v>27</v>
      </c>
      <c r="D34" s="33">
        <f>SUM(E34:H34)</f>
        <v>8238</v>
      </c>
      <c r="E34" s="33">
        <v>6555</v>
      </c>
      <c r="F34" s="33">
        <v>146</v>
      </c>
      <c r="G34" s="33">
        <v>1499</v>
      </c>
      <c r="H34" s="33">
        <v>38</v>
      </c>
      <c r="I34" s="33">
        <v>256</v>
      </c>
      <c r="J34" s="33">
        <v>73</v>
      </c>
      <c r="K34" s="36">
        <v>0</v>
      </c>
    </row>
    <row r="35" spans="2:11" ht="15.75" customHeight="1">
      <c r="B35" s="14"/>
      <c r="C35" s="18"/>
      <c r="D35" s="33"/>
      <c r="E35" s="33"/>
      <c r="F35" s="33"/>
      <c r="G35" s="33"/>
      <c r="H35" s="33"/>
      <c r="I35" s="33"/>
      <c r="J35" s="33"/>
      <c r="K35" s="34"/>
    </row>
    <row r="36" spans="2:11" ht="15.75" customHeight="1">
      <c r="B36" s="15" t="s">
        <v>22</v>
      </c>
      <c r="C36" s="18">
        <v>25</v>
      </c>
      <c r="D36" s="33">
        <f>SUM(E36:H36)</f>
        <v>14463</v>
      </c>
      <c r="E36" s="33">
        <v>11257</v>
      </c>
      <c r="F36" s="33">
        <v>325</v>
      </c>
      <c r="G36" s="33">
        <v>2881</v>
      </c>
      <c r="H36" s="31" t="s">
        <v>26</v>
      </c>
      <c r="I36" s="33">
        <v>12</v>
      </c>
      <c r="J36" s="33">
        <v>331</v>
      </c>
      <c r="K36" s="36">
        <v>0</v>
      </c>
    </row>
    <row r="37" spans="2:11" ht="15.75" customHeight="1">
      <c r="B37" s="15"/>
      <c r="C37" s="18">
        <v>26</v>
      </c>
      <c r="D37" s="33">
        <f>SUM(E37:H37)</f>
        <v>13959</v>
      </c>
      <c r="E37" s="33">
        <v>11061</v>
      </c>
      <c r="F37" s="33">
        <v>279</v>
      </c>
      <c r="G37" s="33">
        <v>2619</v>
      </c>
      <c r="H37" s="31" t="s">
        <v>26</v>
      </c>
      <c r="I37" s="33">
        <v>12</v>
      </c>
      <c r="J37" s="33">
        <v>336</v>
      </c>
      <c r="K37" s="36">
        <v>0</v>
      </c>
    </row>
    <row r="38" spans="2:11" ht="15.75" customHeight="1">
      <c r="B38" s="15"/>
      <c r="C38" s="18">
        <v>27</v>
      </c>
      <c r="D38" s="33">
        <f>SUM(E38:H38)</f>
        <v>14060</v>
      </c>
      <c r="E38" s="33">
        <v>11254</v>
      </c>
      <c r="F38" s="33">
        <v>258</v>
      </c>
      <c r="G38" s="33">
        <v>2548</v>
      </c>
      <c r="H38" s="31" t="s">
        <v>26</v>
      </c>
      <c r="I38" s="33">
        <v>11</v>
      </c>
      <c r="J38" s="33">
        <v>346</v>
      </c>
      <c r="K38" s="36">
        <v>0</v>
      </c>
    </row>
    <row r="39" spans="2:11" ht="15.75" customHeight="1">
      <c r="B39" s="14"/>
      <c r="C39" s="18"/>
      <c r="D39" s="33"/>
      <c r="E39" s="33"/>
      <c r="F39" s="33"/>
      <c r="G39" s="33"/>
      <c r="H39" s="33"/>
      <c r="I39" s="33"/>
      <c r="J39" s="33"/>
      <c r="K39" s="34"/>
    </row>
    <row r="40" spans="2:11" ht="15.75" customHeight="1">
      <c r="B40" s="15" t="s">
        <v>12</v>
      </c>
      <c r="C40" s="18">
        <v>25</v>
      </c>
      <c r="D40" s="33">
        <f>SUM(E40:H40)</f>
        <v>8427</v>
      </c>
      <c r="E40" s="33">
        <v>7867</v>
      </c>
      <c r="F40" s="33">
        <v>181</v>
      </c>
      <c r="G40" s="33">
        <v>379</v>
      </c>
      <c r="H40" s="31" t="s">
        <v>26</v>
      </c>
      <c r="I40" s="33">
        <v>113</v>
      </c>
      <c r="J40" s="33">
        <v>2297</v>
      </c>
      <c r="K40" s="34">
        <v>525</v>
      </c>
    </row>
    <row r="41" spans="2:11" ht="15.75" customHeight="1">
      <c r="B41" s="15"/>
      <c r="C41" s="18">
        <v>26</v>
      </c>
      <c r="D41" s="33">
        <f>SUM(E41:H41)</f>
        <v>8208</v>
      </c>
      <c r="E41" s="33">
        <v>7710</v>
      </c>
      <c r="F41" s="33">
        <v>152</v>
      </c>
      <c r="G41" s="33">
        <v>346</v>
      </c>
      <c r="H41" s="31" t="s">
        <v>26</v>
      </c>
      <c r="I41" s="33">
        <v>82</v>
      </c>
      <c r="J41" s="33">
        <v>2279</v>
      </c>
      <c r="K41" s="34">
        <v>512</v>
      </c>
    </row>
    <row r="42" spans="2:11" ht="15.75" customHeight="1">
      <c r="B42" s="15"/>
      <c r="C42" s="18">
        <v>27</v>
      </c>
      <c r="D42" s="33">
        <f>SUM(E42:H42)</f>
        <v>7753</v>
      </c>
      <c r="E42" s="33">
        <v>7270</v>
      </c>
      <c r="F42" s="33">
        <v>151</v>
      </c>
      <c r="G42" s="33">
        <v>332</v>
      </c>
      <c r="H42" s="31" t="s">
        <v>26</v>
      </c>
      <c r="I42" s="33">
        <v>85</v>
      </c>
      <c r="J42" s="33">
        <v>2133</v>
      </c>
      <c r="K42" s="34">
        <v>484</v>
      </c>
    </row>
    <row r="43" spans="2:11" ht="15.75" customHeight="1">
      <c r="B43" s="14"/>
      <c r="C43" s="18"/>
      <c r="D43" s="33"/>
      <c r="E43" s="37"/>
      <c r="F43" s="37"/>
      <c r="G43" s="37"/>
      <c r="H43" s="33"/>
      <c r="I43" s="37"/>
      <c r="J43" s="37"/>
      <c r="K43" s="34"/>
    </row>
    <row r="44" spans="2:11" ht="15.75" customHeight="1">
      <c r="B44" s="15" t="s">
        <v>23</v>
      </c>
      <c r="C44" s="18">
        <v>25</v>
      </c>
      <c r="D44" s="33">
        <f>SUM(E44:H44)</f>
        <v>7743</v>
      </c>
      <c r="E44" s="37">
        <v>7102</v>
      </c>
      <c r="F44" s="37">
        <v>86</v>
      </c>
      <c r="G44" s="37">
        <v>549</v>
      </c>
      <c r="H44" s="35">
        <v>6</v>
      </c>
      <c r="I44" s="37">
        <v>10</v>
      </c>
      <c r="J44" s="37">
        <v>2190</v>
      </c>
      <c r="K44" s="38">
        <v>428</v>
      </c>
    </row>
    <row r="45" spans="2:11" ht="15.75" customHeight="1">
      <c r="B45" s="15"/>
      <c r="C45" s="18">
        <v>26</v>
      </c>
      <c r="D45" s="33">
        <f>SUM(E45:H45)</f>
        <v>7681</v>
      </c>
      <c r="E45" s="37">
        <v>7139</v>
      </c>
      <c r="F45" s="37">
        <v>62</v>
      </c>
      <c r="G45" s="37">
        <v>477</v>
      </c>
      <c r="H45" s="35">
        <v>3</v>
      </c>
      <c r="I45" s="31" t="s">
        <v>26</v>
      </c>
      <c r="J45" s="37">
        <v>2186</v>
      </c>
      <c r="K45" s="38">
        <v>416</v>
      </c>
    </row>
    <row r="46" spans="2:11" ht="15.75" customHeight="1">
      <c r="B46" s="15"/>
      <c r="C46" s="18">
        <v>27</v>
      </c>
      <c r="D46" s="33">
        <f>SUM(E46:H46)</f>
        <v>8122</v>
      </c>
      <c r="E46" s="37">
        <v>7598</v>
      </c>
      <c r="F46" s="37">
        <v>69</v>
      </c>
      <c r="G46" s="37">
        <v>454</v>
      </c>
      <c r="H46" s="35">
        <v>1</v>
      </c>
      <c r="I46" s="31" t="s">
        <v>26</v>
      </c>
      <c r="J46" s="37">
        <v>2021</v>
      </c>
      <c r="K46" s="38">
        <v>414</v>
      </c>
    </row>
    <row r="47" spans="2:11" ht="15.75" customHeight="1">
      <c r="B47" s="14"/>
      <c r="C47" s="18"/>
      <c r="D47" s="39"/>
      <c r="E47" s="37"/>
      <c r="F47" s="37"/>
      <c r="G47" s="37"/>
      <c r="H47" s="37"/>
      <c r="I47" s="37"/>
      <c r="J47" s="37"/>
      <c r="K47" s="38"/>
    </row>
    <row r="48" spans="2:11" ht="15.75" customHeight="1">
      <c r="B48" s="15" t="s">
        <v>24</v>
      </c>
      <c r="C48" s="18">
        <v>25</v>
      </c>
      <c r="D48" s="39">
        <f>SUM(E48:H48)</f>
        <v>13114</v>
      </c>
      <c r="E48" s="37">
        <v>9928</v>
      </c>
      <c r="F48" s="37">
        <v>84</v>
      </c>
      <c r="G48" s="37">
        <v>3102</v>
      </c>
      <c r="H48" s="31" t="s">
        <v>26</v>
      </c>
      <c r="I48" s="31" t="s">
        <v>26</v>
      </c>
      <c r="J48" s="37">
        <v>1972</v>
      </c>
      <c r="K48" s="38">
        <v>385</v>
      </c>
    </row>
    <row r="49" spans="2:11" ht="15.75" customHeight="1">
      <c r="B49" s="15"/>
      <c r="C49" s="18">
        <v>26</v>
      </c>
      <c r="D49" s="39">
        <f>SUM(E49:H49)</f>
        <v>13448</v>
      </c>
      <c r="E49" s="37">
        <v>10530</v>
      </c>
      <c r="F49" s="37">
        <v>62</v>
      </c>
      <c r="G49" s="37">
        <v>2856</v>
      </c>
      <c r="H49" s="31" t="s">
        <v>26</v>
      </c>
      <c r="I49" s="31" t="s">
        <v>26</v>
      </c>
      <c r="J49" s="37">
        <v>2090</v>
      </c>
      <c r="K49" s="38">
        <v>361</v>
      </c>
    </row>
    <row r="50" spans="2:11" ht="15.75" customHeight="1">
      <c r="B50" s="15"/>
      <c r="C50" s="18">
        <v>27</v>
      </c>
      <c r="D50" s="33">
        <f>SUM(E50:H50)</f>
        <v>13461</v>
      </c>
      <c r="E50" s="37">
        <v>10456</v>
      </c>
      <c r="F50" s="37">
        <v>194</v>
      </c>
      <c r="G50" s="37">
        <v>2811</v>
      </c>
      <c r="H50" s="31" t="s">
        <v>26</v>
      </c>
      <c r="I50" s="31" t="s">
        <v>26</v>
      </c>
      <c r="J50" s="37">
        <v>1765</v>
      </c>
      <c r="K50" s="38">
        <v>339</v>
      </c>
    </row>
    <row r="51" spans="2:11" ht="15.75" customHeight="1" thickBot="1">
      <c r="B51" s="16"/>
      <c r="C51" s="19"/>
      <c r="D51" s="11"/>
      <c r="E51" s="12"/>
      <c r="F51" s="12"/>
      <c r="G51" s="12"/>
      <c r="H51" s="12"/>
      <c r="I51" s="12"/>
      <c r="J51" s="12"/>
      <c r="K51" s="13"/>
    </row>
    <row r="52" spans="2:11" ht="14.25" customHeight="1">
      <c r="B52" s="1"/>
      <c r="C52" s="1"/>
      <c r="D52" s="10"/>
      <c r="E52" s="10"/>
      <c r="F52" s="10"/>
      <c r="G52" s="10"/>
      <c r="H52" s="26" t="s">
        <v>25</v>
      </c>
      <c r="I52" s="26"/>
      <c r="J52" s="26"/>
      <c r="K52" s="26"/>
    </row>
    <row r="53" spans="2:11" ht="14.25">
      <c r="B53" s="1"/>
      <c r="C53" s="1"/>
      <c r="D53" s="10"/>
      <c r="E53" s="10"/>
      <c r="F53" s="10"/>
      <c r="G53" s="10"/>
      <c r="H53" s="10"/>
      <c r="I53" s="10"/>
      <c r="J53" s="10"/>
      <c r="K53" s="10"/>
    </row>
    <row r="54" spans="2:11" ht="14.25">
      <c r="B54" s="1"/>
      <c r="C54" s="1"/>
      <c r="D54" s="10"/>
      <c r="E54" s="10"/>
      <c r="F54" s="10"/>
      <c r="G54" s="10"/>
      <c r="H54" s="10"/>
      <c r="I54" s="10"/>
      <c r="J54" s="10"/>
      <c r="K54" s="10"/>
    </row>
  </sheetData>
  <sheetProtection/>
  <mergeCells count="8">
    <mergeCell ref="I5:I6"/>
    <mergeCell ref="J5:J6"/>
    <mergeCell ref="K5:K6"/>
    <mergeCell ref="H52:K52"/>
    <mergeCell ref="B3:E3"/>
    <mergeCell ref="B5:B6"/>
    <mergeCell ref="C5:C6"/>
    <mergeCell ref="D5:H5"/>
  </mergeCells>
  <printOptions/>
  <pageMargins left="0.7086614173228347" right="0.7086614173228347" top="0.7874015748031497" bottom="0" header="0.5118110236220472" footer="0.5118110236220472"/>
  <pageSetup horizontalDpi="300" verticalDpi="300" orientation="portrait" paperSize="9" scale="8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jipuser</cp:lastModifiedBy>
  <cp:lastPrinted>2017-05-30T04:12:03Z</cp:lastPrinted>
  <dcterms:created xsi:type="dcterms:W3CDTF">2006-07-21T00:47:01Z</dcterms:created>
  <dcterms:modified xsi:type="dcterms:W3CDTF">2017-09-26T08:19:32Z</dcterms:modified>
  <cp:category/>
  <cp:version/>
  <cp:contentType/>
  <cp:contentStatus/>
</cp:coreProperties>
</file>