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filterPrivacy="1"/>
  <xr:revisionPtr revIDLastSave="0" documentId="13_ncr:1_{06EA90B4-7072-429A-828F-4697827D091C}" xr6:coauthVersionLast="47" xr6:coauthVersionMax="47" xr10:uidLastSave="{00000000-0000-0000-0000-000000000000}"/>
  <bookViews>
    <workbookView xWindow="330" yWindow="0" windowWidth="19725" windowHeight="15480" xr2:uid="{00000000-000D-0000-FFFF-FFFF00000000}"/>
  </bookViews>
  <sheets>
    <sheet name="11-05高等学校・大学の状況" sheetId="1" r:id="rId1"/>
  </sheets>
  <definedNames>
    <definedName name="_xlnm.Print_Area" localSheetId="0">'11-05高等学校・大学の状況'!$A$1:$R$56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9" i="1" l="1"/>
  <c r="N29" i="1" l="1"/>
  <c r="Q12" i="1"/>
  <c r="Q11" i="1"/>
  <c r="P12" i="1"/>
  <c r="P11" i="1"/>
  <c r="O12" i="1"/>
  <c r="O11" i="1"/>
  <c r="N12" i="1"/>
  <c r="N11" i="1"/>
  <c r="N13" i="1"/>
  <c r="M13" i="1"/>
  <c r="L12" i="1"/>
  <c r="L11" i="1"/>
  <c r="K12" i="1"/>
  <c r="K11" i="1"/>
  <c r="J12" i="1"/>
  <c r="J11" i="1"/>
  <c r="I12" i="1"/>
  <c r="I11" i="1"/>
  <c r="H12" i="1"/>
  <c r="H11" i="1"/>
  <c r="G12" i="1"/>
  <c r="G11" i="1"/>
  <c r="F12" i="1"/>
  <c r="F11" i="1"/>
  <c r="E12" i="1"/>
  <c r="E11" i="1"/>
  <c r="O13" i="1" l="1"/>
  <c r="P13" i="1" l="1"/>
  <c r="Q13" i="1"/>
  <c r="L13" i="1"/>
  <c r="K13" i="1"/>
  <c r="J13" i="1"/>
  <c r="I13" i="1"/>
  <c r="H13" i="1"/>
  <c r="G13" i="1"/>
  <c r="F13" i="1"/>
  <c r="E13" i="1"/>
  <c r="C13" i="1"/>
</calcChain>
</file>

<file path=xl/sharedStrings.xml><?xml version="1.0" encoding="utf-8"?>
<sst xmlns="http://schemas.openxmlformats.org/spreadsheetml/2006/main" count="42" uniqueCount="30">
  <si>
    <t>年</t>
    <rPh sb="0" eb="1">
      <t>ネン</t>
    </rPh>
    <phoneticPr fontId="2"/>
  </si>
  <si>
    <t>高       等       学       校</t>
    <rPh sb="0" eb="25">
      <t>コウトウガッコウ</t>
    </rPh>
    <phoneticPr fontId="2"/>
  </si>
  <si>
    <t>学 生 数</t>
    <rPh sb="0" eb="5">
      <t>ガクセイスウ</t>
    </rPh>
    <phoneticPr fontId="2"/>
  </si>
  <si>
    <t>生  徒  数</t>
    <rPh sb="0" eb="7">
      <t>セイトスウ</t>
    </rPh>
    <phoneticPr fontId="2"/>
  </si>
  <si>
    <t>大   学</t>
    <rPh sb="0" eb="5">
      <t>ダイガク</t>
    </rPh>
    <phoneticPr fontId="2"/>
  </si>
  <si>
    <t>市　町　別</t>
    <rPh sb="0" eb="1">
      <t>シ</t>
    </rPh>
    <rPh sb="2" eb="3">
      <t>マチ</t>
    </rPh>
    <rPh sb="4" eb="5">
      <t>ベツ</t>
    </rPh>
    <phoneticPr fontId="2"/>
  </si>
  <si>
    <t>知多市</t>
    <rPh sb="0" eb="3">
      <t>チタシ</t>
    </rPh>
    <phoneticPr fontId="2"/>
  </si>
  <si>
    <t>総数</t>
    <rPh sb="0" eb="2">
      <t>ソウスウ</t>
    </rPh>
    <phoneticPr fontId="2"/>
  </si>
  <si>
    <t>教   員   数
（兼務者含む）</t>
    <rPh sb="0" eb="9">
      <t>キョウインスウ</t>
    </rPh>
    <rPh sb="11" eb="13">
      <t>ケンム</t>
    </rPh>
    <rPh sb="13" eb="14">
      <t>シャ</t>
    </rPh>
    <rPh sb="14" eb="15">
      <t>フク</t>
    </rPh>
    <phoneticPr fontId="2"/>
  </si>
  <si>
    <t>学校数</t>
    <rPh sb="0" eb="2">
      <t>ガッコウ</t>
    </rPh>
    <rPh sb="2" eb="3">
      <t>スウ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</si>
  <si>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</si>
  <si>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</si>
  <si>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全日制</t>
    <rPh sb="0" eb="3">
      <t>ゼンニチセイ</t>
    </rPh>
    <phoneticPr fontId="2"/>
  </si>
  <si>
    <t>定時制</t>
    <rPh sb="0" eb="3">
      <t>テイジセイ</t>
    </rPh>
    <phoneticPr fontId="2"/>
  </si>
  <si>
    <t>半田市</t>
    <rPh sb="0" eb="3">
      <t>ハンダシ</t>
    </rPh>
    <phoneticPr fontId="2"/>
  </si>
  <si>
    <t>常滑市</t>
    <rPh sb="0" eb="3">
      <t>トコナメシ</t>
    </rPh>
    <phoneticPr fontId="2"/>
  </si>
  <si>
    <t>〈資料〉学校基本調査・大学は市町調</t>
    <rPh sb="1" eb="3">
      <t>シリョウ</t>
    </rPh>
    <rPh sb="4" eb="6">
      <t>ガッコウ</t>
    </rPh>
    <rPh sb="6" eb="8">
      <t>キホン</t>
    </rPh>
    <rPh sb="8" eb="10">
      <t>チョウサ</t>
    </rPh>
    <rPh sb="11" eb="13">
      <t>ダイガク</t>
    </rPh>
    <rPh sb="14" eb="15">
      <t>シ</t>
    </rPh>
    <rPh sb="15" eb="16">
      <t>マチ</t>
    </rPh>
    <rPh sb="16" eb="17">
      <t>シラ</t>
    </rPh>
    <phoneticPr fontId="2"/>
  </si>
  <si>
    <t>東海市</t>
    <rPh sb="0" eb="3">
      <t>トウカイシ</t>
    </rPh>
    <phoneticPr fontId="2"/>
  </si>
  <si>
    <t>大府市</t>
    <rPh sb="0" eb="3">
      <t>オオブシ</t>
    </rPh>
    <phoneticPr fontId="2"/>
  </si>
  <si>
    <t>阿久比町</t>
    <rPh sb="0" eb="3">
      <t>アグイ</t>
    </rPh>
    <rPh sb="3" eb="4">
      <t>チョウ</t>
    </rPh>
    <phoneticPr fontId="2"/>
  </si>
  <si>
    <t>美浜町</t>
    <rPh sb="0" eb="3">
      <t>ミハマチョウ</t>
    </rPh>
    <phoneticPr fontId="2"/>
  </si>
  <si>
    <t>東浦町</t>
    <rPh sb="0" eb="3">
      <t>ヒガシウラチョウ</t>
    </rPh>
    <phoneticPr fontId="2"/>
  </si>
  <si>
    <t>南知多町</t>
    <rPh sb="0" eb="4">
      <t>ミナミチタチョウ</t>
    </rPh>
    <phoneticPr fontId="2"/>
  </si>
  <si>
    <t>武豊町</t>
    <rPh sb="0" eb="3">
      <t>タケトヨチョウ</t>
    </rPh>
    <phoneticPr fontId="2"/>
  </si>
  <si>
    <t>通信教育部
学 生 数</t>
    <rPh sb="6" eb="11">
      <t>ガクセイスウ</t>
    </rPh>
    <phoneticPr fontId="2"/>
  </si>
  <si>
    <t>各年5月1日現在</t>
    <rPh sb="0" eb="1">
      <t>カク</t>
    </rPh>
    <rPh sb="1" eb="2">
      <t>ネン</t>
    </rPh>
    <rPh sb="3" eb="4">
      <t>ガツ</t>
    </rPh>
    <rPh sb="5" eb="6">
      <t>ニチ</t>
    </rPh>
    <rPh sb="6" eb="8">
      <t>ゲンザイ</t>
    </rPh>
    <phoneticPr fontId="2"/>
  </si>
  <si>
    <t>（５）高等学校・大学の状況</t>
    <rPh sb="3" eb="7">
      <t>コウトウガッコウ</t>
    </rPh>
    <rPh sb="8" eb="10">
      <t>ダイガク</t>
    </rPh>
    <rPh sb="11" eb="13">
      <t>ジョウキョウ</t>
    </rPh>
    <phoneticPr fontId="2"/>
  </si>
  <si>
    <t>注）私立を含む｡学生数は大学院生、短期大学部を含む｡</t>
    <rPh sb="0" eb="1">
      <t>チュウ</t>
    </rPh>
    <rPh sb="2" eb="4">
      <t>シリツ</t>
    </rPh>
    <rPh sb="5" eb="6">
      <t>フク</t>
    </rPh>
    <rPh sb="8" eb="11">
      <t>ガクセイスウ</t>
    </rPh>
    <rPh sb="12" eb="14">
      <t>ダイガク</t>
    </rPh>
    <rPh sb="14" eb="16">
      <t>インセイ</t>
    </rPh>
    <rPh sb="17" eb="22">
      <t>タンキダイガクブ</t>
    </rPh>
    <rPh sb="23" eb="24">
      <t>フク</t>
    </rPh>
    <phoneticPr fontId="2"/>
  </si>
  <si>
    <t>-</t>
  </si>
  <si>
    <t>66 　教　　　育</t>
    <rPh sb="4" eb="5">
      <t>キョウ</t>
    </rPh>
    <rPh sb="8" eb="9">
      <t>イク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</si>
</sst>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* #,##0_ ;* \-#,##0_ ;* &quot;- &quot;_ ;@&quot; &quot;_ "/>
    <numFmt numFmtId="177" formatCode="\(0\)"/>
    <numFmt numFmtId="178" formatCode="\(0\);\(\-0\);#\ ;@"/>
  </numFmts>
  <fonts count="6" x14ac:knownFonts="1">
    <font>
      <sz val="11"/>
      <name val="ＭＳ Ｐゴシック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11"/>
      <color theme="1"/>
      <name val="ＭＳ Ｐゴシック"/>
      <family val="2"/>
      <scheme val="minor"/>
    </font>
  </fonts>
  <fills count="2">
    <fill>
      <patternFill patternType="none"/>
    </fill>
    <fill>
      <patternFill patternType="gray125"/>
    </fill>
  </fills>
  <borders count="4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4">
    <xf numFmtId="0" fontId="0" fillId="0" borderId="0"/>
    <xf numFmtId="0" fontId="1" fillId="0" borderId="0">
      <alignment vertical="center"/>
    </xf>
    <xf numFmtId="38" fontId="1" fillId="0" borderId="0" applyFont="0" applyFill="0" applyBorder="0" applyAlignment="0" applyProtection="0"/>
    <xf numFmtId="38" fontId="5" fillId="0" borderId="0" applyFont="0" applyFill="0" applyBorder="0" applyAlignment="0" applyProtection="0">
      <alignment vertical="center"/>
    </xf>
  </cellStyleXfs>
  <cellXfs count="79">
    <xf numFmtId="0" fontId="0" fillId="0" borderId="0" xfId="0"/>
    <xf numFmtId="176" fontId="3" fillId="0" borderId="0" xfId="2" applyNumberFormat="1" applyFont="1" applyFill="1" applyBorder="1" applyAlignment="1">
      <alignment vertical="center"/>
    </xf>
    <xf numFmtId="176" fontId="3" fillId="0" borderId="0" xfId="2" applyNumberFormat="1" applyFont="1" applyFill="1" applyBorder="1" applyAlignment="1">
      <alignment horizontal="center" vertical="center"/>
    </xf>
    <xf numFmtId="176" fontId="3" fillId="0" borderId="0" xfId="2" applyNumberFormat="1" applyFont="1" applyFill="1" applyBorder="1" applyAlignment="1">
      <alignment horizontal="right" vertical="center"/>
    </xf>
    <xf numFmtId="176" fontId="3" fillId="0" borderId="46" xfId="2" applyNumberFormat="1" applyFont="1" applyFill="1" applyBorder="1" applyAlignment="1">
      <alignment horizontal="right" vertical="center"/>
    </xf>
    <xf numFmtId="176" fontId="3" fillId="0" borderId="46" xfId="2" applyNumberFormat="1" applyFont="1" applyFill="1" applyBorder="1" applyAlignment="1">
      <alignment vertical="center"/>
    </xf>
    <xf numFmtId="38" fontId="3" fillId="0" borderId="5" xfId="2" applyFont="1" applyFill="1" applyBorder="1" applyAlignment="1">
      <alignment horizontal="distributed" vertical="center"/>
    </xf>
    <xf numFmtId="38" fontId="3" fillId="0" borderId="10" xfId="2" applyFont="1" applyFill="1" applyBorder="1" applyAlignment="1">
      <alignment horizontal="center" vertical="center"/>
    </xf>
    <xf numFmtId="176" fontId="3" fillId="0" borderId="16" xfId="2" applyNumberFormat="1" applyFont="1" applyFill="1" applyBorder="1" applyAlignment="1">
      <alignment vertical="center"/>
    </xf>
    <xf numFmtId="178" fontId="3" fillId="0" borderId="0" xfId="2" applyNumberFormat="1" applyFont="1" applyFill="1" applyBorder="1" applyAlignment="1">
      <alignment horizontal="center" vertical="center"/>
    </xf>
    <xf numFmtId="38" fontId="3" fillId="0" borderId="0" xfId="2" applyFont="1" applyFill="1" applyAlignment="1">
      <alignment vertical="center"/>
    </xf>
    <xf numFmtId="38" fontId="3" fillId="0" borderId="48" xfId="2" applyFont="1" applyFill="1" applyBorder="1" applyAlignment="1">
      <alignment vertical="center"/>
    </xf>
    <xf numFmtId="177" fontId="3" fillId="0" borderId="0" xfId="2" applyNumberFormat="1" applyFont="1" applyFill="1" applyBorder="1" applyAlignment="1">
      <alignment horizontal="center" vertical="center"/>
    </xf>
    <xf numFmtId="38" fontId="3" fillId="0" borderId="11" xfId="2" applyFont="1" applyFill="1" applyBorder="1" applyAlignment="1">
      <alignment horizontal="center" vertical="center"/>
    </xf>
    <xf numFmtId="38" fontId="3" fillId="0" borderId="17" xfId="2" applyFont="1" applyFill="1" applyBorder="1" applyAlignment="1">
      <alignment vertical="center"/>
    </xf>
    <xf numFmtId="178" fontId="3" fillId="0" borderId="22" xfId="2" applyNumberFormat="1" applyFont="1" applyFill="1" applyBorder="1" applyAlignment="1">
      <alignment horizontal="center" vertical="center"/>
    </xf>
    <xf numFmtId="38" fontId="3" fillId="0" borderId="22" xfId="2" applyFont="1" applyFill="1" applyBorder="1" applyAlignment="1">
      <alignment vertical="center"/>
    </xf>
    <xf numFmtId="38" fontId="3" fillId="0" borderId="22" xfId="2" applyFont="1" applyFill="1" applyBorder="1" applyAlignment="1">
      <alignment horizontal="center" vertical="center"/>
    </xf>
    <xf numFmtId="38" fontId="3" fillId="0" borderId="47" xfId="2" applyFont="1" applyFill="1" applyBorder="1" applyAlignment="1">
      <alignment vertical="center"/>
    </xf>
    <xf numFmtId="0" fontId="3" fillId="0" borderId="0" xfId="0" applyFont="1" applyAlignment="1">
      <alignment horizontal="left" vertical="center"/>
    </xf>
    <xf numFmtId="38" fontId="3" fillId="0" borderId="0" xfId="2" applyFont="1" applyFill="1" applyAlignment="1">
      <alignment horizontal="center" vertical="center"/>
    </xf>
    <xf numFmtId="38" fontId="4" fillId="0" borderId="0" xfId="2" applyFont="1" applyFill="1" applyAlignment="1">
      <alignment vertical="center"/>
    </xf>
    <xf numFmtId="38" fontId="4" fillId="0" borderId="0" xfId="2" applyFont="1" applyFill="1" applyAlignment="1">
      <alignment horizontal="center" vertical="center"/>
    </xf>
    <xf numFmtId="38" fontId="3" fillId="0" borderId="22" xfId="2" applyFont="1" applyFill="1" applyBorder="1" applyAlignment="1">
      <alignment horizontal="right" vertical="center"/>
    </xf>
    <xf numFmtId="38" fontId="3" fillId="0" borderId="28" xfId="2" applyFont="1" applyFill="1" applyBorder="1" applyAlignment="1">
      <alignment horizontal="center" vertical="center"/>
    </xf>
    <xf numFmtId="38" fontId="3" fillId="0" borderId="4" xfId="2" applyFont="1" applyFill="1" applyBorder="1" applyAlignment="1">
      <alignment horizontal="distributed" vertical="center"/>
    </xf>
    <xf numFmtId="38" fontId="3" fillId="0" borderId="16" xfId="2" applyFont="1" applyFill="1" applyBorder="1" applyAlignment="1">
      <alignment horizontal="center" vertical="center" wrapText="1"/>
    </xf>
    <xf numFmtId="38" fontId="3" fillId="0" borderId="0" xfId="2" applyFont="1" applyFill="1" applyBorder="1" applyAlignment="1">
      <alignment horizontal="center" vertical="center" wrapText="1"/>
    </xf>
    <xf numFmtId="38" fontId="3" fillId="0" borderId="0" xfId="2" applyFont="1" applyFill="1" applyBorder="1" applyAlignment="1">
      <alignment horizontal="center" vertical="center"/>
    </xf>
    <xf numFmtId="38" fontId="3" fillId="0" borderId="0" xfId="2" applyFont="1" applyFill="1" applyBorder="1" applyAlignment="1">
      <alignment horizontal="center" vertical="center" textRotation="255" wrapText="1"/>
    </xf>
    <xf numFmtId="38" fontId="3" fillId="0" borderId="46" xfId="2" applyFont="1" applyFill="1" applyBorder="1" applyAlignment="1">
      <alignment horizontal="center" vertical="center"/>
    </xf>
    <xf numFmtId="38" fontId="3" fillId="0" borderId="5" xfId="2" applyFont="1" applyFill="1" applyBorder="1" applyAlignment="1">
      <alignment vertical="center"/>
    </xf>
    <xf numFmtId="38" fontId="3" fillId="0" borderId="5" xfId="2" applyFont="1" applyFill="1" applyBorder="1" applyAlignment="1">
      <alignment horizontal="center" vertical="center" shrinkToFit="1"/>
    </xf>
    <xf numFmtId="38" fontId="3" fillId="0" borderId="6" xfId="2" applyFont="1" applyFill="1" applyBorder="1" applyAlignment="1">
      <alignment horizontal="distributed" vertical="center"/>
    </xf>
    <xf numFmtId="38" fontId="3" fillId="0" borderId="1" xfId="2" applyFont="1" applyFill="1" applyBorder="1" applyAlignment="1">
      <alignment horizontal="center" vertical="center"/>
    </xf>
    <xf numFmtId="38" fontId="3" fillId="0" borderId="2" xfId="2" applyFont="1" applyFill="1" applyBorder="1" applyAlignment="1">
      <alignment horizontal="center" vertical="center"/>
    </xf>
    <xf numFmtId="38" fontId="3" fillId="0" borderId="3" xfId="2" applyFont="1" applyFill="1" applyBorder="1" applyAlignment="1">
      <alignment horizontal="center" vertical="center"/>
    </xf>
    <xf numFmtId="38" fontId="3" fillId="0" borderId="7" xfId="2" applyFont="1" applyFill="1" applyBorder="1" applyAlignment="1">
      <alignment horizontal="center" vertical="center"/>
    </xf>
    <xf numFmtId="38" fontId="3" fillId="0" borderId="8" xfId="2" applyFont="1" applyFill="1" applyBorder="1" applyAlignment="1">
      <alignment horizontal="center" vertical="center"/>
    </xf>
    <xf numFmtId="38" fontId="3" fillId="0" borderId="9" xfId="2" applyFont="1" applyFill="1" applyBorder="1" applyAlignment="1">
      <alignment horizontal="center" vertical="center"/>
    </xf>
    <xf numFmtId="38" fontId="3" fillId="0" borderId="13" xfId="2" applyFont="1" applyFill="1" applyBorder="1" applyAlignment="1">
      <alignment horizontal="center" vertical="center" wrapText="1"/>
    </xf>
    <xf numFmtId="38" fontId="3" fillId="0" borderId="19" xfId="2" applyFont="1" applyFill="1" applyBorder="1" applyAlignment="1">
      <alignment horizontal="center" vertical="center" wrapText="1"/>
    </xf>
    <xf numFmtId="38" fontId="3" fillId="0" borderId="14" xfId="2" applyFont="1" applyFill="1" applyBorder="1" applyAlignment="1">
      <alignment horizontal="center" vertical="center" wrapText="1"/>
    </xf>
    <xf numFmtId="38" fontId="3" fillId="0" borderId="20" xfId="2" applyFont="1" applyFill="1" applyBorder="1" applyAlignment="1">
      <alignment horizontal="center" vertical="center" wrapText="1"/>
    </xf>
    <xf numFmtId="38" fontId="3" fillId="0" borderId="15" xfId="2" applyFont="1" applyFill="1" applyBorder="1" applyAlignment="1">
      <alignment horizontal="center" vertical="center" wrapText="1"/>
    </xf>
    <xf numFmtId="38" fontId="3" fillId="0" borderId="21" xfId="2" applyFont="1" applyFill="1" applyBorder="1" applyAlignment="1">
      <alignment horizontal="center" vertical="center" wrapText="1"/>
    </xf>
    <xf numFmtId="38" fontId="3" fillId="0" borderId="25" xfId="2" applyFont="1" applyFill="1" applyBorder="1" applyAlignment="1">
      <alignment horizontal="center" vertical="center" wrapText="1"/>
    </xf>
    <xf numFmtId="38" fontId="3" fillId="0" borderId="26" xfId="2" applyFont="1" applyFill="1" applyBorder="1" applyAlignment="1">
      <alignment horizontal="center" vertical="center" wrapText="1"/>
    </xf>
    <xf numFmtId="38" fontId="3" fillId="0" borderId="13" xfId="2" applyFont="1" applyFill="1" applyBorder="1" applyAlignment="1">
      <alignment horizontal="center" vertical="center"/>
    </xf>
    <xf numFmtId="38" fontId="3" fillId="0" borderId="25" xfId="2" applyFont="1" applyFill="1" applyBorder="1" applyAlignment="1">
      <alignment horizontal="center" vertical="center"/>
    </xf>
    <xf numFmtId="38" fontId="3" fillId="0" borderId="19" xfId="2" applyFont="1" applyFill="1" applyBorder="1" applyAlignment="1">
      <alignment horizontal="center" vertical="center"/>
    </xf>
    <xf numFmtId="38" fontId="3" fillId="0" borderId="15" xfId="2" applyFont="1" applyFill="1" applyBorder="1" applyAlignment="1">
      <alignment horizontal="center" vertical="center"/>
    </xf>
    <xf numFmtId="38" fontId="3" fillId="0" borderId="26" xfId="2" applyFont="1" applyFill="1" applyBorder="1" applyAlignment="1">
      <alignment horizontal="center" vertical="center"/>
    </xf>
    <xf numFmtId="38" fontId="3" fillId="0" borderId="21" xfId="2" applyFont="1" applyFill="1" applyBorder="1" applyAlignment="1">
      <alignment horizontal="center" vertical="center"/>
    </xf>
    <xf numFmtId="38" fontId="3" fillId="0" borderId="23" xfId="2" applyFont="1" applyFill="1" applyBorder="1" applyAlignment="1">
      <alignment horizontal="center" vertical="center"/>
    </xf>
    <xf numFmtId="38" fontId="3" fillId="0" borderId="24" xfId="2" applyFont="1" applyFill="1" applyBorder="1" applyAlignment="1">
      <alignment horizontal="center" vertical="center"/>
    </xf>
    <xf numFmtId="38" fontId="3" fillId="0" borderId="12" xfId="2" applyFont="1" applyFill="1" applyBorder="1" applyAlignment="1">
      <alignment horizontal="center" vertical="center"/>
    </xf>
    <xf numFmtId="38" fontId="3" fillId="0" borderId="18" xfId="2" applyFont="1" applyFill="1" applyBorder="1" applyAlignment="1">
      <alignment horizontal="center" vertical="center"/>
    </xf>
    <xf numFmtId="38" fontId="3" fillId="0" borderId="31" xfId="2" applyFont="1" applyFill="1" applyBorder="1" applyAlignment="1">
      <alignment horizontal="center" vertical="center"/>
    </xf>
    <xf numFmtId="38" fontId="3" fillId="0" borderId="32" xfId="2" applyFont="1" applyFill="1" applyBorder="1" applyAlignment="1">
      <alignment horizontal="center" vertical="center"/>
    </xf>
    <xf numFmtId="38" fontId="3" fillId="0" borderId="35" xfId="2" applyFont="1" applyFill="1" applyBorder="1" applyAlignment="1">
      <alignment horizontal="center" vertical="center"/>
    </xf>
    <xf numFmtId="38" fontId="3" fillId="0" borderId="41" xfId="2" applyFont="1" applyFill="1" applyBorder="1" applyAlignment="1">
      <alignment horizontal="center" vertical="center"/>
    </xf>
    <xf numFmtId="38" fontId="3" fillId="0" borderId="27" xfId="2" applyFont="1" applyFill="1" applyBorder="1" applyAlignment="1">
      <alignment horizontal="center" vertical="center"/>
    </xf>
    <xf numFmtId="38" fontId="3" fillId="0" borderId="29" xfId="2" applyFont="1" applyFill="1" applyBorder="1" applyAlignment="1">
      <alignment horizontal="center" vertical="center"/>
    </xf>
    <xf numFmtId="38" fontId="1" fillId="0" borderId="27" xfId="2" applyFont="1" applyFill="1" applyBorder="1" applyAlignment="1">
      <alignment horizontal="center" vertical="center"/>
    </xf>
    <xf numFmtId="38" fontId="1" fillId="0" borderId="29" xfId="2" applyFont="1" applyFill="1" applyBorder="1" applyAlignment="1">
      <alignment horizontal="center" vertical="center"/>
    </xf>
    <xf numFmtId="38" fontId="3" fillId="0" borderId="30" xfId="2" applyFont="1" applyFill="1" applyBorder="1" applyAlignment="1">
      <alignment horizontal="right" vertical="center"/>
    </xf>
    <xf numFmtId="38" fontId="3" fillId="0" borderId="33" xfId="2" applyFont="1" applyFill="1" applyBorder="1" applyAlignment="1">
      <alignment horizontal="center" vertical="center" textRotation="255" wrapText="1"/>
    </xf>
    <xf numFmtId="38" fontId="3" fillId="0" borderId="34" xfId="2" applyFont="1" applyFill="1" applyBorder="1" applyAlignment="1">
      <alignment horizontal="center" vertical="center" textRotation="255" wrapText="1"/>
    </xf>
    <xf numFmtId="38" fontId="3" fillId="0" borderId="24" xfId="2" applyFont="1" applyFill="1" applyBorder="1" applyAlignment="1">
      <alignment horizontal="center" vertical="center" textRotation="255" wrapText="1"/>
    </xf>
    <xf numFmtId="38" fontId="3" fillId="0" borderId="36" xfId="2" applyFont="1" applyFill="1" applyBorder="1" applyAlignment="1">
      <alignment horizontal="center" vertical="center"/>
    </xf>
    <xf numFmtId="38" fontId="3" fillId="0" borderId="37" xfId="2" applyFont="1" applyFill="1" applyBorder="1" applyAlignment="1">
      <alignment horizontal="center" vertical="center"/>
    </xf>
    <xf numFmtId="38" fontId="3" fillId="0" borderId="42" xfId="2" applyFont="1" applyFill="1" applyBorder="1" applyAlignment="1">
      <alignment horizontal="center" vertical="center"/>
    </xf>
    <xf numFmtId="38" fontId="3" fillId="0" borderId="43" xfId="2" applyFont="1" applyFill="1" applyBorder="1" applyAlignment="1">
      <alignment horizontal="center" vertical="center"/>
    </xf>
    <xf numFmtId="38" fontId="3" fillId="0" borderId="38" xfId="2" applyFont="1" applyFill="1" applyBorder="1" applyAlignment="1">
      <alignment horizontal="center" vertical="center"/>
    </xf>
    <xf numFmtId="38" fontId="3" fillId="0" borderId="39" xfId="2" applyFont="1" applyFill="1" applyBorder="1" applyAlignment="1">
      <alignment horizontal="center" vertical="center"/>
    </xf>
    <xf numFmtId="38" fontId="3" fillId="0" borderId="40" xfId="2" applyFont="1" applyFill="1" applyBorder="1" applyAlignment="1">
      <alignment horizontal="center" vertical="center"/>
    </xf>
    <xf numFmtId="38" fontId="3" fillId="0" borderId="44" xfId="2" applyFont="1" applyFill="1" applyBorder="1" applyAlignment="1">
      <alignment horizontal="center" vertical="center"/>
    </xf>
    <xf numFmtId="38" fontId="3" fillId="0" borderId="45" xfId="2" applyFont="1" applyFill="1" applyBorder="1" applyAlignment="1">
      <alignment horizontal="center" vertical="center"/>
    </xf>
  </cellXfs>
  <cellStyles count="4">
    <cellStyle name="桁区切り" xfId="2" builtinId="6"/>
    <cellStyle name="桁区切り 2" xfId="3" xr:uid="{1C5F093F-6159-4029-9FAA-FCA75E7F0615}"/>
    <cellStyle name="標準" xfId="0" builtinId="0"/>
    <cellStyle name="標準 2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55"/>
  <sheetViews>
    <sheetView tabSelected="1" zoomScaleNormal="100" zoomScaleSheetLayoutView="115" workbookViewId="0"/>
  </sheetViews>
  <sheetFormatPr defaultColWidth="9" defaultRowHeight="14.25" x14ac:dyDescent="0.15"/>
  <cols>
    <col min="1" max="1" width="10.25" style="10" customWidth="1"/>
    <col min="2" max="2" width="4.625" style="10" bestFit="1" customWidth="1"/>
    <col min="3" max="3" width="5" style="10" customWidth="1"/>
    <col min="4" max="4" width="3.375" style="20" customWidth="1"/>
    <col min="5" max="5" width="7.625" style="10" bestFit="1" customWidth="1"/>
    <col min="6" max="7" width="5.375" style="10" customWidth="1"/>
    <col min="8" max="8" width="8.625" style="10" bestFit="1" customWidth="1"/>
    <col min="9" max="10" width="7.625" style="10" bestFit="1" customWidth="1"/>
    <col min="11" max="12" width="7.75" style="10" customWidth="1"/>
    <col min="13" max="13" width="4.625" style="20" customWidth="1"/>
    <col min="14" max="16" width="6.875" style="10" bestFit="1" customWidth="1"/>
    <col min="17" max="17" width="7" style="10" customWidth="1"/>
    <col min="18" max="16384" width="9" style="10"/>
  </cols>
  <sheetData>
    <row r="1" spans="1:17" x14ac:dyDescent="0.15">
      <c r="A1" s="19" t="s">
        <v>29</v>
      </c>
    </row>
    <row r="2" spans="1:17" ht="7.5" customHeight="1" x14ac:dyDescent="0.15"/>
    <row r="3" spans="1:17" s="21" customFormat="1" ht="18.75" x14ac:dyDescent="0.15">
      <c r="A3" s="21" t="s">
        <v>26</v>
      </c>
      <c r="D3" s="22"/>
      <c r="M3" s="22"/>
    </row>
    <row r="4" spans="1:17" ht="18" customHeight="1" x14ac:dyDescent="0.15">
      <c r="M4" s="23"/>
      <c r="N4" s="23"/>
      <c r="O4" s="23"/>
      <c r="P4" s="23"/>
      <c r="Q4" s="23" t="s">
        <v>25</v>
      </c>
    </row>
    <row r="5" spans="1:17" x14ac:dyDescent="0.15">
      <c r="A5" s="34" t="s">
        <v>5</v>
      </c>
      <c r="B5" s="37" t="s">
        <v>0</v>
      </c>
      <c r="C5" s="56" t="s">
        <v>1</v>
      </c>
      <c r="D5" s="57"/>
      <c r="E5" s="57"/>
      <c r="F5" s="57"/>
      <c r="G5" s="57"/>
      <c r="H5" s="57"/>
      <c r="I5" s="57"/>
      <c r="J5" s="57"/>
      <c r="K5" s="57"/>
      <c r="L5" s="58"/>
      <c r="M5" s="59" t="s">
        <v>4</v>
      </c>
      <c r="N5" s="60"/>
      <c r="O5" s="60"/>
      <c r="P5" s="60"/>
      <c r="Q5" s="61"/>
    </row>
    <row r="6" spans="1:17" x14ac:dyDescent="0.15">
      <c r="A6" s="35"/>
      <c r="B6" s="38"/>
      <c r="C6" s="40" t="s">
        <v>9</v>
      </c>
      <c r="D6" s="41"/>
      <c r="E6" s="40" t="s">
        <v>8</v>
      </c>
      <c r="F6" s="46"/>
      <c r="G6" s="41"/>
      <c r="H6" s="48" t="s">
        <v>3</v>
      </c>
      <c r="I6" s="49"/>
      <c r="J6" s="49"/>
      <c r="K6" s="49"/>
      <c r="L6" s="50"/>
      <c r="M6" s="67" t="s">
        <v>9</v>
      </c>
      <c r="N6" s="48" t="s">
        <v>2</v>
      </c>
      <c r="O6" s="70"/>
      <c r="P6" s="40" t="s">
        <v>24</v>
      </c>
      <c r="Q6" s="72"/>
    </row>
    <row r="7" spans="1:17" x14ac:dyDescent="0.15">
      <c r="A7" s="35"/>
      <c r="B7" s="38"/>
      <c r="C7" s="42"/>
      <c r="D7" s="43"/>
      <c r="E7" s="44"/>
      <c r="F7" s="47"/>
      <c r="G7" s="45"/>
      <c r="H7" s="51"/>
      <c r="I7" s="52"/>
      <c r="J7" s="52"/>
      <c r="K7" s="52"/>
      <c r="L7" s="53"/>
      <c r="M7" s="68"/>
      <c r="N7" s="51"/>
      <c r="O7" s="71"/>
      <c r="P7" s="51"/>
      <c r="Q7" s="73"/>
    </row>
    <row r="8" spans="1:17" x14ac:dyDescent="0.15">
      <c r="A8" s="35"/>
      <c r="B8" s="38"/>
      <c r="C8" s="42"/>
      <c r="D8" s="43"/>
      <c r="E8" s="54" t="s">
        <v>7</v>
      </c>
      <c r="F8" s="54" t="s">
        <v>10</v>
      </c>
      <c r="G8" s="54" t="s">
        <v>11</v>
      </c>
      <c r="H8" s="54" t="s">
        <v>7</v>
      </c>
      <c r="I8" s="62" t="s">
        <v>12</v>
      </c>
      <c r="J8" s="63"/>
      <c r="K8" s="64" t="s">
        <v>13</v>
      </c>
      <c r="L8" s="65"/>
      <c r="M8" s="68"/>
      <c r="N8" s="54" t="s">
        <v>10</v>
      </c>
      <c r="O8" s="74" t="s">
        <v>11</v>
      </c>
      <c r="P8" s="76" t="s">
        <v>10</v>
      </c>
      <c r="Q8" s="77" t="s">
        <v>11</v>
      </c>
    </row>
    <row r="9" spans="1:17" x14ac:dyDescent="0.15">
      <c r="A9" s="36"/>
      <c r="B9" s="39"/>
      <c r="C9" s="44"/>
      <c r="D9" s="45"/>
      <c r="E9" s="55"/>
      <c r="F9" s="55"/>
      <c r="G9" s="55"/>
      <c r="H9" s="55"/>
      <c r="I9" s="24" t="s">
        <v>10</v>
      </c>
      <c r="J9" s="24" t="s">
        <v>11</v>
      </c>
      <c r="K9" s="24" t="s">
        <v>10</v>
      </c>
      <c r="L9" s="24" t="s">
        <v>11</v>
      </c>
      <c r="M9" s="69"/>
      <c r="N9" s="55"/>
      <c r="O9" s="75"/>
      <c r="P9" s="39"/>
      <c r="Q9" s="78"/>
    </row>
    <row r="10" spans="1:17" x14ac:dyDescent="0.15">
      <c r="A10" s="25"/>
      <c r="B10" s="7"/>
      <c r="C10" s="26"/>
      <c r="D10" s="27"/>
      <c r="E10" s="28"/>
      <c r="F10" s="28"/>
      <c r="G10" s="28"/>
      <c r="H10" s="28"/>
      <c r="I10" s="28"/>
      <c r="J10" s="28"/>
      <c r="K10" s="28"/>
      <c r="L10" s="28"/>
      <c r="M10" s="29"/>
      <c r="N10" s="28"/>
      <c r="O10" s="28"/>
      <c r="P10" s="28"/>
      <c r="Q10" s="30"/>
    </row>
    <row r="11" spans="1:17" x14ac:dyDescent="0.15">
      <c r="A11" s="6" t="s">
        <v>7</v>
      </c>
      <c r="B11" s="7">
        <v>4</v>
      </c>
      <c r="C11" s="8">
        <v>18</v>
      </c>
      <c r="D11" s="12"/>
      <c r="E11" s="1">
        <f t="shared" ref="E11:K13" si="0">SUM(E15,E19,E23,E27,E31,E35,E39,E43,E47,E51)</f>
        <v>1276</v>
      </c>
      <c r="F11" s="1">
        <f t="shared" si="0"/>
        <v>776</v>
      </c>
      <c r="G11" s="1">
        <f t="shared" si="0"/>
        <v>500</v>
      </c>
      <c r="H11" s="1">
        <f t="shared" si="0"/>
        <v>12371</v>
      </c>
      <c r="I11" s="1">
        <f t="shared" si="0"/>
        <v>6053</v>
      </c>
      <c r="J11" s="1">
        <f t="shared" si="0"/>
        <v>6005</v>
      </c>
      <c r="K11" s="1">
        <f t="shared" si="0"/>
        <v>180</v>
      </c>
      <c r="L11" s="1">
        <f>SUM(L15,L19,L23,L27,L31,L35,L39,L43,L47,L51)</f>
        <v>133</v>
      </c>
      <c r="M11" s="2">
        <v>6</v>
      </c>
      <c r="N11" s="1">
        <f t="shared" ref="N11:Q13" si="1">SUM(N15,N19,N23,N27,N31,N35,N39,N43,N47,N51)</f>
        <v>5118</v>
      </c>
      <c r="O11" s="1">
        <f t="shared" si="1"/>
        <v>3967</v>
      </c>
      <c r="P11" s="3">
        <f t="shared" si="1"/>
        <v>1890</v>
      </c>
      <c r="Q11" s="4">
        <f t="shared" si="1"/>
        <v>4005</v>
      </c>
    </row>
    <row r="12" spans="1:17" x14ac:dyDescent="0.15">
      <c r="A12" s="6"/>
      <c r="B12" s="7">
        <v>5</v>
      </c>
      <c r="C12" s="8">
        <v>18</v>
      </c>
      <c r="D12" s="12"/>
      <c r="E12" s="1">
        <f t="shared" si="0"/>
        <v>1297</v>
      </c>
      <c r="F12" s="1">
        <f t="shared" si="0"/>
        <v>777</v>
      </c>
      <c r="G12" s="1">
        <f t="shared" si="0"/>
        <v>520</v>
      </c>
      <c r="H12" s="1">
        <f t="shared" si="0"/>
        <v>12112</v>
      </c>
      <c r="I12" s="1">
        <f t="shared" si="0"/>
        <v>5979</v>
      </c>
      <c r="J12" s="1">
        <f t="shared" si="0"/>
        <v>5794</v>
      </c>
      <c r="K12" s="1">
        <f t="shared" si="0"/>
        <v>196</v>
      </c>
      <c r="L12" s="1">
        <f>SUM(L16,L20,L24,L28,L32,L36,L40,L44,L48,L52)</f>
        <v>143</v>
      </c>
      <c r="M12" s="2">
        <v>6</v>
      </c>
      <c r="N12" s="1">
        <f t="shared" si="1"/>
        <v>4815</v>
      </c>
      <c r="O12" s="1">
        <f t="shared" si="1"/>
        <v>3757</v>
      </c>
      <c r="P12" s="3">
        <f t="shared" si="1"/>
        <v>1522</v>
      </c>
      <c r="Q12" s="4">
        <f t="shared" si="1"/>
        <v>3374</v>
      </c>
    </row>
    <row r="13" spans="1:17" x14ac:dyDescent="0.15">
      <c r="A13" s="6"/>
      <c r="B13" s="7">
        <v>6</v>
      </c>
      <c r="C13" s="8">
        <f>SUM(C17,C21,C25,C29,C33,C37,C41,C45,C49,C53)</f>
        <v>18</v>
      </c>
      <c r="D13" s="12"/>
      <c r="E13" s="1">
        <f t="shared" si="0"/>
        <v>1303</v>
      </c>
      <c r="F13" s="1">
        <f t="shared" si="0"/>
        <v>788</v>
      </c>
      <c r="G13" s="1">
        <f t="shared" si="0"/>
        <v>515</v>
      </c>
      <c r="H13" s="1">
        <f t="shared" si="0"/>
        <v>12095</v>
      </c>
      <c r="I13" s="1">
        <f t="shared" si="0"/>
        <v>5938</v>
      </c>
      <c r="J13" s="1">
        <f t="shared" si="0"/>
        <v>5811</v>
      </c>
      <c r="K13" s="1">
        <f t="shared" si="0"/>
        <v>188</v>
      </c>
      <c r="L13" s="1">
        <f>SUM(L17,L21,L25,L29,L33,L37,L41,L45,L49,L53)</f>
        <v>158</v>
      </c>
      <c r="M13" s="2">
        <f>SUM(M17,M21,M25,M29,M33,M37,M41,M45,M49,M53)</f>
        <v>6</v>
      </c>
      <c r="N13" s="1">
        <f t="shared" si="1"/>
        <v>4644</v>
      </c>
      <c r="O13" s="1">
        <f t="shared" si="1"/>
        <v>3576</v>
      </c>
      <c r="P13" s="3">
        <f t="shared" si="1"/>
        <v>1411</v>
      </c>
      <c r="Q13" s="4">
        <f t="shared" si="1"/>
        <v>3350</v>
      </c>
    </row>
    <row r="14" spans="1:17" x14ac:dyDescent="0.15">
      <c r="A14" s="6"/>
      <c r="B14" s="7"/>
      <c r="C14" s="8"/>
      <c r="D14" s="9"/>
      <c r="E14" s="1"/>
      <c r="F14" s="1"/>
      <c r="G14" s="1"/>
      <c r="H14" s="1"/>
      <c r="I14" s="1"/>
      <c r="J14" s="1"/>
      <c r="K14" s="1"/>
      <c r="L14" s="1"/>
      <c r="M14" s="2"/>
      <c r="N14" s="1"/>
      <c r="O14" s="1"/>
      <c r="P14" s="1"/>
      <c r="Q14" s="5"/>
    </row>
    <row r="15" spans="1:17" x14ac:dyDescent="0.15">
      <c r="A15" s="6" t="s">
        <v>14</v>
      </c>
      <c r="B15" s="7">
        <v>4</v>
      </c>
      <c r="C15" s="8">
        <v>5</v>
      </c>
      <c r="D15" s="9"/>
      <c r="E15" s="1">
        <v>377</v>
      </c>
      <c r="F15" s="1">
        <v>253</v>
      </c>
      <c r="G15" s="1">
        <v>124</v>
      </c>
      <c r="H15" s="1">
        <v>3562</v>
      </c>
      <c r="I15" s="1">
        <v>1941</v>
      </c>
      <c r="J15" s="1">
        <v>1523</v>
      </c>
      <c r="K15" s="1">
        <v>54</v>
      </c>
      <c r="L15" s="1">
        <v>44</v>
      </c>
      <c r="M15" s="2">
        <v>1</v>
      </c>
      <c r="N15" s="1">
        <v>469</v>
      </c>
      <c r="O15" s="1">
        <v>275</v>
      </c>
      <c r="P15" s="3">
        <v>0</v>
      </c>
      <c r="Q15" s="4">
        <v>0</v>
      </c>
    </row>
    <row r="16" spans="1:17" x14ac:dyDescent="0.15">
      <c r="A16" s="31"/>
      <c r="B16" s="7">
        <v>5</v>
      </c>
      <c r="C16" s="8">
        <v>5</v>
      </c>
      <c r="D16" s="9"/>
      <c r="E16" s="1">
        <v>378</v>
      </c>
      <c r="F16" s="1">
        <v>251</v>
      </c>
      <c r="G16" s="1">
        <v>127</v>
      </c>
      <c r="H16" s="1">
        <v>3497</v>
      </c>
      <c r="I16" s="1">
        <v>1939</v>
      </c>
      <c r="J16" s="1">
        <v>1448</v>
      </c>
      <c r="K16" s="1">
        <v>65</v>
      </c>
      <c r="L16" s="1">
        <v>45</v>
      </c>
      <c r="M16" s="2">
        <v>1</v>
      </c>
      <c r="N16" s="1">
        <v>438</v>
      </c>
      <c r="O16" s="1">
        <v>280</v>
      </c>
      <c r="P16" s="3" t="s">
        <v>28</v>
      </c>
      <c r="Q16" s="4" t="s">
        <v>28</v>
      </c>
    </row>
    <row r="17" spans="1:17" x14ac:dyDescent="0.15">
      <c r="A17" s="6"/>
      <c r="B17" s="7">
        <v>6</v>
      </c>
      <c r="C17" s="8">
        <v>5</v>
      </c>
      <c r="D17" s="9"/>
      <c r="E17" s="1">
        <v>371</v>
      </c>
      <c r="F17" s="1">
        <v>247</v>
      </c>
      <c r="G17" s="1">
        <v>124</v>
      </c>
      <c r="H17" s="1">
        <v>3528</v>
      </c>
      <c r="I17" s="1">
        <v>1968</v>
      </c>
      <c r="J17" s="1">
        <v>1455</v>
      </c>
      <c r="K17" s="1">
        <v>50</v>
      </c>
      <c r="L17" s="1">
        <v>55</v>
      </c>
      <c r="M17" s="2">
        <v>1</v>
      </c>
      <c r="N17" s="1">
        <v>408</v>
      </c>
      <c r="O17" s="1">
        <v>259</v>
      </c>
      <c r="P17" s="3">
        <v>0</v>
      </c>
      <c r="Q17" s="4">
        <v>0</v>
      </c>
    </row>
    <row r="18" spans="1:17" x14ac:dyDescent="0.15">
      <c r="A18" s="6"/>
      <c r="B18" s="7"/>
      <c r="C18" s="8"/>
      <c r="D18" s="9"/>
      <c r="E18" s="1"/>
      <c r="F18" s="1"/>
      <c r="G18" s="1"/>
      <c r="H18" s="1"/>
      <c r="I18" s="1"/>
      <c r="J18" s="1"/>
      <c r="K18" s="1"/>
      <c r="L18" s="1"/>
      <c r="M18" s="2"/>
      <c r="N18" s="1"/>
      <c r="O18" s="1"/>
      <c r="P18" s="1"/>
      <c r="Q18" s="5"/>
    </row>
    <row r="19" spans="1:17" x14ac:dyDescent="0.15">
      <c r="A19" s="6" t="s">
        <v>15</v>
      </c>
      <c r="B19" s="7">
        <v>4</v>
      </c>
      <c r="C19" s="8">
        <v>1</v>
      </c>
      <c r="D19" s="9"/>
      <c r="E19" s="1">
        <v>77</v>
      </c>
      <c r="F19" s="1">
        <v>49</v>
      </c>
      <c r="G19" s="1">
        <v>28</v>
      </c>
      <c r="H19" s="1">
        <v>674</v>
      </c>
      <c r="I19" s="1">
        <v>379</v>
      </c>
      <c r="J19" s="1">
        <v>295</v>
      </c>
      <c r="K19" s="3">
        <v>0</v>
      </c>
      <c r="L19" s="3">
        <v>0</v>
      </c>
      <c r="M19" s="3">
        <v>0</v>
      </c>
      <c r="N19" s="3">
        <v>0</v>
      </c>
      <c r="O19" s="3">
        <v>0</v>
      </c>
      <c r="P19" s="3">
        <v>0</v>
      </c>
      <c r="Q19" s="4">
        <v>0</v>
      </c>
    </row>
    <row r="20" spans="1:17" x14ac:dyDescent="0.15">
      <c r="A20" s="31"/>
      <c r="B20" s="7">
        <v>5</v>
      </c>
      <c r="C20" s="8">
        <v>1</v>
      </c>
      <c r="D20" s="9"/>
      <c r="E20" s="1">
        <v>79</v>
      </c>
      <c r="F20" s="1">
        <v>50</v>
      </c>
      <c r="G20" s="1">
        <v>29</v>
      </c>
      <c r="H20" s="1">
        <v>648</v>
      </c>
      <c r="I20" s="1">
        <v>363</v>
      </c>
      <c r="J20" s="1">
        <v>285</v>
      </c>
      <c r="K20" s="3">
        <v>0</v>
      </c>
      <c r="L20" s="3">
        <v>0</v>
      </c>
      <c r="M20" s="3">
        <v>0</v>
      </c>
      <c r="N20" s="3">
        <v>0</v>
      </c>
      <c r="O20" s="3">
        <v>0</v>
      </c>
      <c r="P20" s="3">
        <v>0</v>
      </c>
      <c r="Q20" s="4">
        <v>0</v>
      </c>
    </row>
    <row r="21" spans="1:17" x14ac:dyDescent="0.15">
      <c r="A21" s="6"/>
      <c r="B21" s="7">
        <v>6</v>
      </c>
      <c r="C21" s="8">
        <v>1</v>
      </c>
      <c r="D21" s="9"/>
      <c r="E21" s="1">
        <v>81</v>
      </c>
      <c r="F21" s="1">
        <v>52</v>
      </c>
      <c r="G21" s="1">
        <v>29</v>
      </c>
      <c r="H21" s="1">
        <v>691</v>
      </c>
      <c r="I21" s="1">
        <v>371</v>
      </c>
      <c r="J21" s="1">
        <v>320</v>
      </c>
      <c r="K21" s="3">
        <v>0</v>
      </c>
      <c r="L21" s="3">
        <v>0</v>
      </c>
      <c r="M21" s="3">
        <v>0</v>
      </c>
      <c r="N21" s="3">
        <v>0</v>
      </c>
      <c r="O21" s="3">
        <v>0</v>
      </c>
      <c r="P21" s="3">
        <v>0</v>
      </c>
      <c r="Q21" s="4">
        <v>0</v>
      </c>
    </row>
    <row r="22" spans="1:17" x14ac:dyDescent="0.15">
      <c r="A22" s="6"/>
      <c r="B22" s="7"/>
      <c r="C22" s="8"/>
      <c r="D22" s="9"/>
      <c r="E22" s="1"/>
      <c r="F22" s="1"/>
      <c r="G22" s="1"/>
      <c r="H22" s="1"/>
      <c r="I22" s="1"/>
      <c r="J22" s="1"/>
      <c r="K22" s="1"/>
      <c r="L22" s="1"/>
      <c r="M22" s="2"/>
      <c r="N22" s="1"/>
      <c r="O22" s="1"/>
      <c r="P22" s="1"/>
      <c r="Q22" s="5"/>
    </row>
    <row r="23" spans="1:17" x14ac:dyDescent="0.15">
      <c r="A23" s="6" t="s">
        <v>17</v>
      </c>
      <c r="B23" s="7">
        <v>4</v>
      </c>
      <c r="C23" s="8">
        <v>3</v>
      </c>
      <c r="D23" s="9"/>
      <c r="E23" s="1">
        <v>235</v>
      </c>
      <c r="F23" s="1">
        <v>148</v>
      </c>
      <c r="G23" s="1">
        <v>87</v>
      </c>
      <c r="H23" s="1">
        <v>2739</v>
      </c>
      <c r="I23" s="1">
        <v>1186</v>
      </c>
      <c r="J23" s="1">
        <v>1426</v>
      </c>
      <c r="K23" s="1">
        <v>63</v>
      </c>
      <c r="L23" s="1">
        <v>64</v>
      </c>
      <c r="M23" s="2">
        <v>2</v>
      </c>
      <c r="N23" s="1">
        <v>1964</v>
      </c>
      <c r="O23" s="1">
        <v>1082</v>
      </c>
      <c r="P23" s="3">
        <v>0</v>
      </c>
      <c r="Q23" s="4">
        <v>0</v>
      </c>
    </row>
    <row r="24" spans="1:17" x14ac:dyDescent="0.15">
      <c r="A24" s="31"/>
      <c r="B24" s="7">
        <v>5</v>
      </c>
      <c r="C24" s="8">
        <v>3</v>
      </c>
      <c r="D24" s="9"/>
      <c r="E24" s="1">
        <v>237</v>
      </c>
      <c r="F24" s="1">
        <v>146</v>
      </c>
      <c r="G24" s="1">
        <v>91</v>
      </c>
      <c r="H24" s="1">
        <v>2730</v>
      </c>
      <c r="I24" s="1">
        <v>1222</v>
      </c>
      <c r="J24" s="1">
        <v>1380</v>
      </c>
      <c r="K24" s="1">
        <v>63</v>
      </c>
      <c r="L24" s="1">
        <v>65</v>
      </c>
      <c r="M24" s="2">
        <v>2</v>
      </c>
      <c r="N24" s="1">
        <v>1825</v>
      </c>
      <c r="O24" s="1">
        <v>996</v>
      </c>
      <c r="P24" s="3">
        <v>0</v>
      </c>
      <c r="Q24" s="4">
        <v>0</v>
      </c>
    </row>
    <row r="25" spans="1:17" x14ac:dyDescent="0.15">
      <c r="A25" s="6"/>
      <c r="B25" s="7">
        <v>6</v>
      </c>
      <c r="C25" s="8">
        <v>3</v>
      </c>
      <c r="D25" s="9"/>
      <c r="E25" s="1">
        <v>237</v>
      </c>
      <c r="F25" s="1">
        <v>149</v>
      </c>
      <c r="G25" s="1">
        <v>88</v>
      </c>
      <c r="H25" s="1">
        <v>2740</v>
      </c>
      <c r="I25" s="1">
        <v>1225</v>
      </c>
      <c r="J25" s="1">
        <v>1377</v>
      </c>
      <c r="K25" s="1">
        <v>76</v>
      </c>
      <c r="L25" s="1">
        <v>62</v>
      </c>
      <c r="M25" s="2">
        <v>2</v>
      </c>
      <c r="N25" s="1">
        <v>1681</v>
      </c>
      <c r="O25" s="1">
        <v>945</v>
      </c>
      <c r="P25" s="1">
        <v>0</v>
      </c>
      <c r="Q25" s="5">
        <v>0</v>
      </c>
    </row>
    <row r="26" spans="1:17" x14ac:dyDescent="0.15">
      <c r="A26" s="6"/>
      <c r="B26" s="7"/>
      <c r="C26" s="8"/>
      <c r="D26" s="9"/>
      <c r="E26" s="1"/>
      <c r="F26" s="1"/>
      <c r="G26" s="1"/>
      <c r="H26" s="1"/>
      <c r="I26" s="1"/>
      <c r="J26" s="1"/>
      <c r="K26" s="1"/>
      <c r="L26" s="1"/>
      <c r="M26" s="2"/>
      <c r="N26" s="1"/>
      <c r="O26" s="1"/>
      <c r="P26" s="1"/>
      <c r="Q26" s="5"/>
    </row>
    <row r="27" spans="1:17" x14ac:dyDescent="0.15">
      <c r="A27" s="6" t="s">
        <v>18</v>
      </c>
      <c r="B27" s="7">
        <v>4</v>
      </c>
      <c r="C27" s="8">
        <v>3</v>
      </c>
      <c r="D27" s="9"/>
      <c r="E27" s="1">
        <v>234</v>
      </c>
      <c r="F27" s="1">
        <v>107</v>
      </c>
      <c r="G27" s="1">
        <v>127</v>
      </c>
      <c r="H27" s="1">
        <v>2028</v>
      </c>
      <c r="I27" s="1">
        <v>828</v>
      </c>
      <c r="J27" s="1">
        <v>1112</v>
      </c>
      <c r="K27" s="1">
        <v>63</v>
      </c>
      <c r="L27" s="1">
        <v>25</v>
      </c>
      <c r="M27" s="2">
        <v>2</v>
      </c>
      <c r="N27" s="1">
        <v>797</v>
      </c>
      <c r="O27" s="1">
        <v>1207</v>
      </c>
      <c r="P27" s="3">
        <v>0</v>
      </c>
      <c r="Q27" s="4">
        <v>0</v>
      </c>
    </row>
    <row r="28" spans="1:17" x14ac:dyDescent="0.15">
      <c r="A28" s="31"/>
      <c r="B28" s="7">
        <v>5</v>
      </c>
      <c r="C28" s="8">
        <v>3</v>
      </c>
      <c r="D28" s="9"/>
      <c r="E28" s="1">
        <v>250</v>
      </c>
      <c r="F28" s="1">
        <v>112</v>
      </c>
      <c r="G28" s="1">
        <v>138</v>
      </c>
      <c r="H28" s="1">
        <v>2027</v>
      </c>
      <c r="I28" s="1">
        <v>815</v>
      </c>
      <c r="J28" s="1">
        <v>1111</v>
      </c>
      <c r="K28" s="1">
        <v>68</v>
      </c>
      <c r="L28" s="1">
        <v>33</v>
      </c>
      <c r="M28" s="2">
        <v>2</v>
      </c>
      <c r="N28" s="1">
        <v>840</v>
      </c>
      <c r="O28" s="1">
        <v>1221</v>
      </c>
      <c r="P28" s="3">
        <v>0</v>
      </c>
      <c r="Q28" s="4">
        <v>0</v>
      </c>
    </row>
    <row r="29" spans="1:17" x14ac:dyDescent="0.15">
      <c r="A29" s="6"/>
      <c r="B29" s="7">
        <v>6</v>
      </c>
      <c r="C29" s="8">
        <v>3</v>
      </c>
      <c r="D29" s="9"/>
      <c r="E29" s="1">
        <v>255</v>
      </c>
      <c r="F29" s="1">
        <v>117</v>
      </c>
      <c r="G29" s="1">
        <v>138</v>
      </c>
      <c r="H29" s="1">
        <v>2024</v>
      </c>
      <c r="I29" s="1">
        <v>814</v>
      </c>
      <c r="J29" s="1">
        <v>1107</v>
      </c>
      <c r="K29" s="1">
        <v>62</v>
      </c>
      <c r="L29" s="1">
        <v>41</v>
      </c>
      <c r="M29" s="2">
        <v>2</v>
      </c>
      <c r="N29" s="1">
        <f>62+4+3+853</f>
        <v>922</v>
      </c>
      <c r="O29" s="1">
        <f>370+13+14+782</f>
        <v>1179</v>
      </c>
      <c r="P29" s="3">
        <v>0</v>
      </c>
      <c r="Q29" s="4">
        <v>0</v>
      </c>
    </row>
    <row r="30" spans="1:17" x14ac:dyDescent="0.15">
      <c r="A30" s="6"/>
      <c r="B30" s="7"/>
      <c r="C30" s="8"/>
      <c r="D30" s="9"/>
      <c r="E30" s="1"/>
      <c r="F30" s="1"/>
      <c r="G30" s="1"/>
      <c r="H30" s="1"/>
      <c r="I30" s="1"/>
      <c r="J30" s="1"/>
      <c r="K30" s="1"/>
      <c r="L30" s="1"/>
      <c r="M30" s="2"/>
      <c r="N30" s="1"/>
      <c r="O30" s="1"/>
      <c r="P30" s="1"/>
      <c r="Q30" s="5"/>
    </row>
    <row r="31" spans="1:17" x14ac:dyDescent="0.15">
      <c r="A31" s="6" t="s">
        <v>6</v>
      </c>
      <c r="B31" s="7">
        <v>4</v>
      </c>
      <c r="C31" s="8">
        <v>1</v>
      </c>
      <c r="D31" s="9"/>
      <c r="E31" s="1">
        <v>84</v>
      </c>
      <c r="F31" s="1">
        <v>41</v>
      </c>
      <c r="G31" s="1">
        <v>43</v>
      </c>
      <c r="H31" s="1">
        <v>832</v>
      </c>
      <c r="I31" s="1">
        <v>366</v>
      </c>
      <c r="J31" s="1">
        <v>466</v>
      </c>
      <c r="K31" s="3">
        <v>0</v>
      </c>
      <c r="L31" s="3">
        <v>0</v>
      </c>
      <c r="M31" s="3">
        <v>0</v>
      </c>
      <c r="N31" s="3">
        <v>0</v>
      </c>
      <c r="O31" s="3">
        <v>0</v>
      </c>
      <c r="P31" s="3">
        <v>0</v>
      </c>
      <c r="Q31" s="4">
        <v>0</v>
      </c>
    </row>
    <row r="32" spans="1:17" x14ac:dyDescent="0.15">
      <c r="A32" s="31"/>
      <c r="B32" s="7">
        <v>5</v>
      </c>
      <c r="C32" s="8">
        <v>1</v>
      </c>
      <c r="D32" s="9"/>
      <c r="E32" s="1">
        <v>88</v>
      </c>
      <c r="F32" s="1">
        <v>49</v>
      </c>
      <c r="G32" s="1">
        <v>39</v>
      </c>
      <c r="H32" s="1">
        <v>825</v>
      </c>
      <c r="I32" s="1">
        <v>356</v>
      </c>
      <c r="J32" s="1">
        <v>469</v>
      </c>
      <c r="K32" s="3">
        <v>0</v>
      </c>
      <c r="L32" s="3">
        <v>0</v>
      </c>
      <c r="M32" s="3">
        <v>0</v>
      </c>
      <c r="N32" s="3">
        <v>0</v>
      </c>
      <c r="O32" s="3">
        <v>0</v>
      </c>
      <c r="P32" s="3">
        <v>0</v>
      </c>
      <c r="Q32" s="4">
        <v>0</v>
      </c>
    </row>
    <row r="33" spans="1:18" x14ac:dyDescent="0.15">
      <c r="A33" s="6"/>
      <c r="B33" s="7">
        <v>6</v>
      </c>
      <c r="C33" s="8">
        <v>1</v>
      </c>
      <c r="D33" s="9"/>
      <c r="E33" s="1">
        <v>88</v>
      </c>
      <c r="F33" s="1">
        <v>51</v>
      </c>
      <c r="G33" s="1">
        <v>37</v>
      </c>
      <c r="H33" s="1">
        <v>825</v>
      </c>
      <c r="I33" s="1">
        <v>361</v>
      </c>
      <c r="J33" s="1">
        <v>464</v>
      </c>
      <c r="K33" s="3">
        <v>0</v>
      </c>
      <c r="L33" s="3">
        <v>0</v>
      </c>
      <c r="M33" s="3">
        <v>0</v>
      </c>
      <c r="N33" s="3">
        <v>0</v>
      </c>
      <c r="O33" s="3">
        <v>0</v>
      </c>
      <c r="P33" s="3">
        <v>0</v>
      </c>
      <c r="Q33" s="4">
        <v>0</v>
      </c>
    </row>
    <row r="34" spans="1:18" x14ac:dyDescent="0.15">
      <c r="A34" s="6"/>
      <c r="B34" s="7"/>
      <c r="C34" s="8"/>
      <c r="D34" s="9"/>
      <c r="E34" s="1"/>
      <c r="F34" s="1"/>
      <c r="G34" s="1"/>
      <c r="H34" s="1"/>
      <c r="I34" s="1"/>
      <c r="J34" s="1"/>
      <c r="K34" s="1"/>
      <c r="L34" s="1"/>
      <c r="M34" s="2"/>
      <c r="N34" s="1"/>
      <c r="O34" s="1"/>
      <c r="P34" s="1"/>
      <c r="Q34" s="5"/>
    </row>
    <row r="35" spans="1:18" x14ac:dyDescent="0.15">
      <c r="A35" s="32" t="s">
        <v>19</v>
      </c>
      <c r="B35" s="7">
        <v>4</v>
      </c>
      <c r="C35" s="8">
        <v>1</v>
      </c>
      <c r="D35" s="9"/>
      <c r="E35" s="1">
        <v>66</v>
      </c>
      <c r="F35" s="1">
        <v>42</v>
      </c>
      <c r="G35" s="1">
        <v>24</v>
      </c>
      <c r="H35" s="1">
        <v>806</v>
      </c>
      <c r="I35" s="1">
        <v>430</v>
      </c>
      <c r="J35" s="1">
        <v>376</v>
      </c>
      <c r="K35" s="3">
        <v>0</v>
      </c>
      <c r="L35" s="3">
        <v>0</v>
      </c>
      <c r="M35" s="3">
        <v>0</v>
      </c>
      <c r="N35" s="3">
        <v>0</v>
      </c>
      <c r="O35" s="3">
        <v>0</v>
      </c>
      <c r="P35" s="3">
        <v>0</v>
      </c>
      <c r="Q35" s="4">
        <v>0</v>
      </c>
    </row>
    <row r="36" spans="1:18" x14ac:dyDescent="0.15">
      <c r="A36" s="31"/>
      <c r="B36" s="7">
        <v>5</v>
      </c>
      <c r="C36" s="8">
        <v>1</v>
      </c>
      <c r="D36" s="9"/>
      <c r="E36" s="1">
        <v>69</v>
      </c>
      <c r="F36" s="1">
        <v>44</v>
      </c>
      <c r="G36" s="1">
        <v>25</v>
      </c>
      <c r="H36" s="1">
        <v>770</v>
      </c>
      <c r="I36" s="1">
        <v>428</v>
      </c>
      <c r="J36" s="1">
        <v>342</v>
      </c>
      <c r="K36" s="3">
        <v>0</v>
      </c>
      <c r="L36" s="3">
        <v>0</v>
      </c>
      <c r="M36" s="3">
        <v>0</v>
      </c>
      <c r="N36" s="3">
        <v>0</v>
      </c>
      <c r="O36" s="3">
        <v>0</v>
      </c>
      <c r="P36" s="3">
        <v>0</v>
      </c>
      <c r="Q36" s="4">
        <v>0</v>
      </c>
    </row>
    <row r="37" spans="1:18" x14ac:dyDescent="0.15">
      <c r="A37" s="6"/>
      <c r="B37" s="7">
        <v>6</v>
      </c>
      <c r="C37" s="8">
        <v>1</v>
      </c>
      <c r="D37" s="9"/>
      <c r="E37" s="1">
        <v>71</v>
      </c>
      <c r="F37" s="1">
        <v>45</v>
      </c>
      <c r="G37" s="1">
        <v>26</v>
      </c>
      <c r="H37" s="1">
        <v>781</v>
      </c>
      <c r="I37" s="1">
        <v>419</v>
      </c>
      <c r="J37" s="1">
        <v>362</v>
      </c>
      <c r="K37" s="3">
        <v>0</v>
      </c>
      <c r="L37" s="3">
        <v>0</v>
      </c>
      <c r="M37" s="3">
        <v>0</v>
      </c>
      <c r="N37" s="3">
        <v>0</v>
      </c>
      <c r="O37" s="3">
        <v>0</v>
      </c>
      <c r="P37" s="3">
        <v>0</v>
      </c>
      <c r="Q37" s="4">
        <v>0</v>
      </c>
    </row>
    <row r="38" spans="1:18" x14ac:dyDescent="0.15">
      <c r="A38" s="6"/>
      <c r="B38" s="7"/>
      <c r="C38" s="8"/>
      <c r="D38" s="9"/>
      <c r="E38" s="1"/>
      <c r="F38" s="1"/>
      <c r="G38" s="1"/>
      <c r="H38" s="1"/>
      <c r="I38" s="1"/>
      <c r="J38" s="1"/>
      <c r="K38" s="1"/>
      <c r="L38" s="1"/>
      <c r="M38" s="2"/>
      <c r="N38" s="1"/>
      <c r="O38" s="1"/>
      <c r="P38" s="1"/>
      <c r="Q38" s="5"/>
    </row>
    <row r="39" spans="1:18" x14ac:dyDescent="0.15">
      <c r="A39" s="6" t="s">
        <v>21</v>
      </c>
      <c r="B39" s="7">
        <v>4</v>
      </c>
      <c r="C39" s="8">
        <v>1</v>
      </c>
      <c r="D39" s="9"/>
      <c r="E39" s="1">
        <v>59</v>
      </c>
      <c r="F39" s="1">
        <v>38</v>
      </c>
      <c r="G39" s="1">
        <v>21</v>
      </c>
      <c r="H39" s="1">
        <v>495</v>
      </c>
      <c r="I39" s="1">
        <v>281</v>
      </c>
      <c r="J39" s="1">
        <v>214</v>
      </c>
      <c r="K39" s="3">
        <v>0</v>
      </c>
      <c r="L39" s="3">
        <v>0</v>
      </c>
      <c r="M39" s="3">
        <v>0</v>
      </c>
      <c r="N39" s="3">
        <v>0</v>
      </c>
      <c r="O39" s="3">
        <v>0</v>
      </c>
      <c r="P39" s="3">
        <v>0</v>
      </c>
      <c r="Q39" s="4">
        <v>0</v>
      </c>
    </row>
    <row r="40" spans="1:18" x14ac:dyDescent="0.15">
      <c r="A40" s="31"/>
      <c r="B40" s="7">
        <v>5</v>
      </c>
      <c r="C40" s="8">
        <v>1</v>
      </c>
      <c r="D40" s="9"/>
      <c r="E40" s="1">
        <v>59</v>
      </c>
      <c r="F40" s="1">
        <v>35</v>
      </c>
      <c r="G40" s="1">
        <v>24</v>
      </c>
      <c r="H40" s="1">
        <v>451</v>
      </c>
      <c r="I40" s="1">
        <v>256</v>
      </c>
      <c r="J40" s="1">
        <v>195</v>
      </c>
      <c r="K40" s="3">
        <v>0</v>
      </c>
      <c r="L40" s="3">
        <v>0</v>
      </c>
      <c r="M40" s="3">
        <v>0</v>
      </c>
      <c r="N40" s="3">
        <v>0</v>
      </c>
      <c r="O40" s="3">
        <v>0</v>
      </c>
      <c r="P40" s="3">
        <v>0</v>
      </c>
      <c r="Q40" s="4">
        <v>0</v>
      </c>
    </row>
    <row r="41" spans="1:18" x14ac:dyDescent="0.15">
      <c r="A41" s="6"/>
      <c r="B41" s="7">
        <v>6</v>
      </c>
      <c r="C41" s="8">
        <v>1</v>
      </c>
      <c r="D41" s="9"/>
      <c r="E41" s="1">
        <v>63</v>
      </c>
      <c r="F41" s="1">
        <v>38</v>
      </c>
      <c r="G41" s="1">
        <v>25</v>
      </c>
      <c r="H41" s="1">
        <v>467</v>
      </c>
      <c r="I41" s="1">
        <v>251</v>
      </c>
      <c r="J41" s="1">
        <v>216</v>
      </c>
      <c r="K41" s="3">
        <v>0</v>
      </c>
      <c r="L41" s="3">
        <v>0</v>
      </c>
      <c r="M41" s="3">
        <v>0</v>
      </c>
      <c r="N41" s="3">
        <v>0</v>
      </c>
      <c r="O41" s="3">
        <v>0</v>
      </c>
      <c r="P41" s="3">
        <v>0</v>
      </c>
      <c r="Q41" s="4">
        <v>0</v>
      </c>
    </row>
    <row r="42" spans="1:18" x14ac:dyDescent="0.15">
      <c r="A42" s="6"/>
      <c r="B42" s="7"/>
      <c r="C42" s="8"/>
      <c r="D42" s="9"/>
      <c r="E42" s="1"/>
      <c r="F42" s="1"/>
      <c r="G42" s="1"/>
      <c r="H42" s="1"/>
      <c r="I42" s="1"/>
      <c r="J42" s="1"/>
      <c r="K42" s="1"/>
      <c r="L42" s="1"/>
      <c r="M42" s="2"/>
      <c r="N42" s="1"/>
      <c r="O42" s="1"/>
      <c r="P42" s="1"/>
      <c r="Q42" s="5"/>
    </row>
    <row r="43" spans="1:18" x14ac:dyDescent="0.15">
      <c r="A43" s="32" t="s">
        <v>22</v>
      </c>
      <c r="B43" s="7">
        <v>4</v>
      </c>
      <c r="C43" s="8">
        <v>1</v>
      </c>
      <c r="D43" s="9"/>
      <c r="E43" s="1">
        <v>34</v>
      </c>
      <c r="F43" s="1">
        <v>26</v>
      </c>
      <c r="G43" s="1">
        <v>8</v>
      </c>
      <c r="H43" s="1">
        <v>160</v>
      </c>
      <c r="I43" s="1">
        <v>101</v>
      </c>
      <c r="J43" s="1">
        <v>59</v>
      </c>
      <c r="K43" s="3">
        <v>0</v>
      </c>
      <c r="L43" s="3">
        <v>0</v>
      </c>
      <c r="M43" s="3">
        <v>0</v>
      </c>
      <c r="N43" s="3">
        <v>0</v>
      </c>
      <c r="O43" s="3">
        <v>0</v>
      </c>
      <c r="P43" s="3">
        <v>0</v>
      </c>
      <c r="Q43" s="4">
        <v>0</v>
      </c>
    </row>
    <row r="44" spans="1:18" x14ac:dyDescent="0.15">
      <c r="A44" s="31"/>
      <c r="B44" s="7">
        <v>5</v>
      </c>
      <c r="C44" s="8">
        <v>1</v>
      </c>
      <c r="D44" s="9"/>
      <c r="E44" s="1">
        <v>31</v>
      </c>
      <c r="F44" s="1">
        <v>24</v>
      </c>
      <c r="G44" s="1">
        <v>7</v>
      </c>
      <c r="H44" s="1">
        <v>163</v>
      </c>
      <c r="I44" s="1">
        <v>98</v>
      </c>
      <c r="J44" s="1">
        <v>65</v>
      </c>
      <c r="K44" s="3">
        <v>0</v>
      </c>
      <c r="L44" s="3">
        <v>0</v>
      </c>
      <c r="M44" s="3">
        <v>0</v>
      </c>
      <c r="N44" s="3">
        <v>0</v>
      </c>
      <c r="O44" s="3">
        <v>0</v>
      </c>
      <c r="P44" s="3">
        <v>0</v>
      </c>
      <c r="Q44" s="3">
        <v>0</v>
      </c>
      <c r="R44" s="11"/>
    </row>
    <row r="45" spans="1:18" x14ac:dyDescent="0.15">
      <c r="A45" s="6"/>
      <c r="B45" s="7">
        <v>6</v>
      </c>
      <c r="C45" s="8">
        <v>1</v>
      </c>
      <c r="D45" s="9"/>
      <c r="E45" s="1">
        <v>30</v>
      </c>
      <c r="F45" s="1">
        <v>22</v>
      </c>
      <c r="G45" s="1">
        <v>8</v>
      </c>
      <c r="H45" s="1">
        <v>139</v>
      </c>
      <c r="I45" s="1">
        <v>86</v>
      </c>
      <c r="J45" s="1">
        <v>53</v>
      </c>
      <c r="K45" s="3">
        <v>0</v>
      </c>
      <c r="L45" s="3">
        <v>0</v>
      </c>
      <c r="M45" s="3">
        <v>0</v>
      </c>
      <c r="N45" s="3">
        <v>0</v>
      </c>
      <c r="O45" s="3">
        <v>0</v>
      </c>
      <c r="P45" s="3">
        <v>0</v>
      </c>
      <c r="Q45" s="4">
        <v>0</v>
      </c>
      <c r="R45" s="11"/>
    </row>
    <row r="46" spans="1:18" x14ac:dyDescent="0.15">
      <c r="A46" s="6"/>
      <c r="B46" s="7"/>
      <c r="C46" s="8"/>
      <c r="D46" s="9"/>
      <c r="E46" s="1"/>
      <c r="F46" s="1"/>
      <c r="G46" s="1"/>
      <c r="H46" s="1"/>
      <c r="I46" s="1"/>
      <c r="J46" s="1"/>
      <c r="K46" s="1"/>
      <c r="L46" s="1"/>
      <c r="M46" s="2"/>
      <c r="N46" s="1"/>
      <c r="O46" s="1"/>
      <c r="P46" s="1"/>
      <c r="Q46" s="1"/>
      <c r="R46" s="11"/>
    </row>
    <row r="47" spans="1:18" x14ac:dyDescent="0.15">
      <c r="A47" s="6" t="s">
        <v>20</v>
      </c>
      <c r="B47" s="7">
        <v>4</v>
      </c>
      <c r="C47" s="8">
        <v>1</v>
      </c>
      <c r="D47" s="9"/>
      <c r="E47" s="1">
        <v>61</v>
      </c>
      <c r="F47" s="1">
        <v>37</v>
      </c>
      <c r="G47" s="1">
        <v>24</v>
      </c>
      <c r="H47" s="1">
        <v>760</v>
      </c>
      <c r="I47" s="1">
        <v>370</v>
      </c>
      <c r="J47" s="1">
        <v>390</v>
      </c>
      <c r="K47" s="3">
        <v>0</v>
      </c>
      <c r="L47" s="3">
        <v>0</v>
      </c>
      <c r="M47" s="1">
        <v>1</v>
      </c>
      <c r="N47" s="1">
        <v>1888</v>
      </c>
      <c r="O47" s="1">
        <v>1403</v>
      </c>
      <c r="P47" s="1">
        <v>1890</v>
      </c>
      <c r="Q47" s="5">
        <v>4005</v>
      </c>
    </row>
    <row r="48" spans="1:18" x14ac:dyDescent="0.15">
      <c r="A48" s="31"/>
      <c r="B48" s="7">
        <v>5</v>
      </c>
      <c r="C48" s="8">
        <v>1</v>
      </c>
      <c r="D48" s="9"/>
      <c r="E48" s="1">
        <v>65</v>
      </c>
      <c r="F48" s="1">
        <v>38</v>
      </c>
      <c r="G48" s="1">
        <v>27</v>
      </c>
      <c r="H48" s="1">
        <v>788</v>
      </c>
      <c r="I48" s="1">
        <v>382</v>
      </c>
      <c r="J48" s="1">
        <v>406</v>
      </c>
      <c r="K48" s="3">
        <v>0</v>
      </c>
      <c r="L48" s="3">
        <v>0</v>
      </c>
      <c r="M48" s="1">
        <v>1</v>
      </c>
      <c r="N48" s="1">
        <v>1712</v>
      </c>
      <c r="O48" s="1">
        <v>1260</v>
      </c>
      <c r="P48" s="1">
        <v>1522</v>
      </c>
      <c r="Q48" s="5">
        <v>3374</v>
      </c>
    </row>
    <row r="49" spans="1:17" x14ac:dyDescent="0.15">
      <c r="A49" s="6"/>
      <c r="B49" s="7">
        <v>6</v>
      </c>
      <c r="C49" s="8">
        <v>1</v>
      </c>
      <c r="D49" s="9"/>
      <c r="E49" s="1">
        <v>65</v>
      </c>
      <c r="F49" s="1">
        <v>38</v>
      </c>
      <c r="G49" s="1">
        <v>27</v>
      </c>
      <c r="H49" s="1">
        <v>725</v>
      </c>
      <c r="I49" s="1">
        <v>347</v>
      </c>
      <c r="J49" s="1">
        <v>378</v>
      </c>
      <c r="K49" s="3">
        <v>0</v>
      </c>
      <c r="L49" s="3">
        <v>0</v>
      </c>
      <c r="M49" s="1">
        <v>1</v>
      </c>
      <c r="N49" s="1">
        <v>1633</v>
      </c>
      <c r="O49" s="1">
        <v>1193</v>
      </c>
      <c r="P49" s="1">
        <v>1411</v>
      </c>
      <c r="Q49" s="5">
        <v>3350</v>
      </c>
    </row>
    <row r="50" spans="1:17" x14ac:dyDescent="0.15">
      <c r="A50" s="6"/>
      <c r="B50" s="7"/>
      <c r="C50" s="8"/>
      <c r="D50" s="9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5"/>
    </row>
    <row r="51" spans="1:17" x14ac:dyDescent="0.15">
      <c r="A51" s="6" t="s">
        <v>23</v>
      </c>
      <c r="B51" s="7">
        <v>4</v>
      </c>
      <c r="C51" s="8">
        <v>1</v>
      </c>
      <c r="D51" s="9"/>
      <c r="E51" s="1">
        <v>49</v>
      </c>
      <c r="F51" s="1">
        <v>35</v>
      </c>
      <c r="G51" s="1">
        <v>14</v>
      </c>
      <c r="H51" s="1">
        <v>315</v>
      </c>
      <c r="I51" s="1">
        <v>171</v>
      </c>
      <c r="J51" s="1">
        <v>144</v>
      </c>
      <c r="K51" s="3">
        <v>0</v>
      </c>
      <c r="L51" s="3">
        <v>0</v>
      </c>
      <c r="M51" s="3">
        <v>0</v>
      </c>
      <c r="N51" s="3">
        <v>0</v>
      </c>
      <c r="O51" s="3">
        <v>0</v>
      </c>
      <c r="P51" s="3">
        <v>0</v>
      </c>
      <c r="Q51" s="4">
        <v>0</v>
      </c>
    </row>
    <row r="52" spans="1:17" x14ac:dyDescent="0.15">
      <c r="A52" s="31"/>
      <c r="B52" s="7">
        <v>5</v>
      </c>
      <c r="C52" s="8">
        <v>1</v>
      </c>
      <c r="D52" s="9"/>
      <c r="E52" s="1">
        <v>41</v>
      </c>
      <c r="F52" s="1">
        <v>28</v>
      </c>
      <c r="G52" s="1">
        <v>13</v>
      </c>
      <c r="H52" s="1">
        <v>213</v>
      </c>
      <c r="I52" s="1">
        <v>120</v>
      </c>
      <c r="J52" s="1">
        <v>93</v>
      </c>
      <c r="K52" s="3">
        <v>0</v>
      </c>
      <c r="L52" s="3">
        <v>0</v>
      </c>
      <c r="M52" s="3">
        <v>0</v>
      </c>
      <c r="N52" s="3">
        <v>0</v>
      </c>
      <c r="O52" s="3">
        <v>0</v>
      </c>
      <c r="P52" s="3">
        <v>0</v>
      </c>
      <c r="Q52" s="4">
        <v>0</v>
      </c>
    </row>
    <row r="53" spans="1:17" x14ac:dyDescent="0.15">
      <c r="A53" s="6"/>
      <c r="B53" s="7">
        <v>6</v>
      </c>
      <c r="C53" s="8">
        <v>1</v>
      </c>
      <c r="D53" s="9"/>
      <c r="E53" s="1">
        <v>42</v>
      </c>
      <c r="F53" s="1">
        <v>29</v>
      </c>
      <c r="G53" s="1">
        <v>13</v>
      </c>
      <c r="H53" s="1">
        <v>175</v>
      </c>
      <c r="I53" s="1">
        <v>96</v>
      </c>
      <c r="J53" s="1">
        <v>79</v>
      </c>
      <c r="K53" s="3">
        <v>0</v>
      </c>
      <c r="L53" s="3">
        <v>0</v>
      </c>
      <c r="M53" s="3">
        <v>0</v>
      </c>
      <c r="N53" s="3">
        <v>0</v>
      </c>
      <c r="O53" s="3">
        <v>0</v>
      </c>
      <c r="P53" s="3">
        <v>0</v>
      </c>
      <c r="Q53" s="4">
        <v>0</v>
      </c>
    </row>
    <row r="54" spans="1:17" ht="15" thickBot="1" x14ac:dyDescent="0.2">
      <c r="A54" s="33"/>
      <c r="B54" s="13"/>
      <c r="C54" s="14"/>
      <c r="D54" s="15"/>
      <c r="E54" s="16"/>
      <c r="F54" s="16"/>
      <c r="G54" s="16"/>
      <c r="H54" s="16"/>
      <c r="I54" s="16"/>
      <c r="J54" s="16"/>
      <c r="K54" s="16"/>
      <c r="L54" s="16"/>
      <c r="M54" s="17"/>
      <c r="N54" s="16"/>
      <c r="O54" s="16"/>
      <c r="P54" s="16"/>
      <c r="Q54" s="18"/>
    </row>
    <row r="55" spans="1:17" x14ac:dyDescent="0.15">
      <c r="A55" s="10" t="s">
        <v>27</v>
      </c>
      <c r="J55" s="66" t="s">
        <v>16</v>
      </c>
      <c r="K55" s="66"/>
      <c r="L55" s="66"/>
      <c r="M55" s="66"/>
      <c r="N55" s="66"/>
      <c r="O55" s="66"/>
      <c r="P55" s="66"/>
      <c r="Q55" s="66"/>
    </row>
  </sheetData>
  <mergeCells count="21">
    <mergeCell ref="M5:Q5"/>
    <mergeCell ref="I8:J8"/>
    <mergeCell ref="K8:L8"/>
    <mergeCell ref="J55:Q55"/>
    <mergeCell ref="M6:M9"/>
    <mergeCell ref="N6:O7"/>
    <mergeCell ref="P6:Q7"/>
    <mergeCell ref="N8:N9"/>
    <mergeCell ref="O8:O9"/>
    <mergeCell ref="P8:P9"/>
    <mergeCell ref="Q8:Q9"/>
    <mergeCell ref="A5:A9"/>
    <mergeCell ref="B5:B9"/>
    <mergeCell ref="C6:D9"/>
    <mergeCell ref="E6:G7"/>
    <mergeCell ref="H6:L7"/>
    <mergeCell ref="E8:E9"/>
    <mergeCell ref="F8:F9"/>
    <mergeCell ref="G8:G9"/>
    <mergeCell ref="H8:H9"/>
    <mergeCell ref="C5:L5"/>
  </mergeCells>
  <phoneticPr fontId="2"/>
  <printOptions horizontalCentered="1"/>
  <pageMargins left="0.39370078740157483" right="0.59055118110236227" top="0.78740157480314965" bottom="0.74803149606299213" header="0.31496062992125984" footer="0.31496062992125984"/>
  <pageSetup paperSize="9" scale="77" fitToHeight="0" orientation="portrait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11-05高等学校・大学の状況</vt:lpstr>
      <vt:lpstr>'11-05高等学校・大学の状況'!Print_Area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dc:description/>
  <cp:lastModifiedBy/>
  <dcterms:created xsi:type="dcterms:W3CDTF">2024-03-08T09:15:50Z</dcterms:created>
  <dcterms:modified xsi:type="dcterms:W3CDTF">2026-02-17T09:57:04Z</dcterms:modified>
</cp:coreProperties>
</file>