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E6258B88-E45A-4174-B0CA-7BF9540DEC96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5、06登録犬頭数…、捕獲犬頭数…" sheetId="1" r:id="rId1"/>
  </sheets>
  <definedNames>
    <definedName name="_xlnm.Print_Area" localSheetId="0">'13-05、06登録犬頭数…、捕獲犬頭数…'!$A$1:$N$58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L11" i="1"/>
  <c r="K11" i="1"/>
  <c r="J11" i="1"/>
  <c r="E11" i="1"/>
  <c r="C11" i="1"/>
  <c r="N10" i="1"/>
  <c r="M10" i="1"/>
  <c r="L10" i="1"/>
  <c r="K10" i="1"/>
  <c r="J10" i="1"/>
  <c r="E10" i="1"/>
  <c r="C10" i="1"/>
  <c r="N9" i="1"/>
  <c r="M9" i="1"/>
  <c r="K9" i="1"/>
  <c r="J9" i="1"/>
  <c r="E9" i="1"/>
  <c r="C9" i="1"/>
</calcChain>
</file>

<file path=xl/sharedStrings.xml><?xml version="1.0" encoding="utf-8"?>
<sst xmlns="http://schemas.openxmlformats.org/spreadsheetml/2006/main" count="80" uniqueCount="34">
  <si>
    <t xml:space="preserve">      狂犬病予防注射頭数</t>
    <rPh sb="6" eb="9">
      <t>キョウケンビョウ</t>
    </rPh>
    <rPh sb="9" eb="11">
      <t>ヨボウ</t>
    </rPh>
    <rPh sb="11" eb="13">
      <t>チュウシャ</t>
    </rPh>
    <rPh sb="13" eb="15">
      <t>トウスウ</t>
    </rPh>
    <phoneticPr fontId="1"/>
  </si>
  <si>
    <t xml:space="preserve">    　引取犬（ねこ）頭（匹）数</t>
    <rPh sb="5" eb="7">
      <t>ヒキト</t>
    </rPh>
    <rPh sb="7" eb="8">
      <t>イヌ</t>
    </rPh>
    <rPh sb="12" eb="13">
      <t>トウ</t>
    </rPh>
    <rPh sb="14" eb="15">
      <t>ヒキ</t>
    </rPh>
    <rPh sb="16" eb="17">
      <t>スウ</t>
    </rPh>
    <phoneticPr fontId="1"/>
  </si>
  <si>
    <t>年度</t>
    <rPh sb="0" eb="1">
      <t>ネン</t>
    </rPh>
    <rPh sb="1" eb="2">
      <t>ド</t>
    </rPh>
    <phoneticPr fontId="1"/>
  </si>
  <si>
    <t>狂 犬 病
予防注射</t>
    <rPh sb="0" eb="1">
      <t>キョウ</t>
    </rPh>
    <rPh sb="2" eb="3">
      <t>イヌ</t>
    </rPh>
    <rPh sb="4" eb="5">
      <t>ヤマイ</t>
    </rPh>
    <rPh sb="6" eb="8">
      <t>ヨボウ</t>
    </rPh>
    <rPh sb="8" eb="10">
      <t>チュウシャ</t>
    </rPh>
    <phoneticPr fontId="1"/>
  </si>
  <si>
    <t>年度</t>
    <rPh sb="0" eb="2">
      <t>ネンド</t>
    </rPh>
    <phoneticPr fontId="1"/>
  </si>
  <si>
    <t>捕獲頭数</t>
    <rPh sb="0" eb="2">
      <t>ホカク</t>
    </rPh>
    <rPh sb="2" eb="4">
      <t>トウスウ</t>
    </rPh>
    <phoneticPr fontId="1"/>
  </si>
  <si>
    <t>引取頭（匹）数</t>
    <rPh sb="0" eb="2">
      <t>ヒキト</t>
    </rPh>
    <rPh sb="2" eb="3">
      <t>アタマ</t>
    </rPh>
    <rPh sb="4" eb="5">
      <t>ヒキ</t>
    </rPh>
    <rPh sb="6" eb="7">
      <t>スウ</t>
    </rPh>
    <phoneticPr fontId="1"/>
  </si>
  <si>
    <t>抑留</t>
    <rPh sb="0" eb="2">
      <t>ヨクリュウ</t>
    </rPh>
    <phoneticPr fontId="1"/>
  </si>
  <si>
    <t>返還</t>
    <rPh sb="0" eb="2">
      <t>ヘンカン</t>
    </rPh>
    <phoneticPr fontId="1"/>
  </si>
  <si>
    <t>阿久比町</t>
    <rPh sb="0" eb="4">
      <t>アグイチョウ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</si>
  <si>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</si>
  <si>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注)登録頭数は、狂犬病予防法第４条第２項の規定により、年度3月31日現在において、原簿に登録されている頭数。</t>
    <rPh sb="0" eb="1">
      <t>チュウ</t>
    </rPh>
    <rPh sb="2" eb="4">
      <t>トウロク</t>
    </rPh>
    <rPh sb="4" eb="6">
      <t>トウスウ</t>
    </rPh>
    <rPh sb="8" eb="11">
      <t>キョウケンビョウ</t>
    </rPh>
    <rPh sb="11" eb="13">
      <t>ヨボウ</t>
    </rPh>
    <rPh sb="13" eb="14">
      <t>ホウ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7" eb="29">
      <t>ネンド</t>
    </rPh>
    <rPh sb="30" eb="31">
      <t>ガツ</t>
    </rPh>
    <rPh sb="33" eb="34">
      <t>ニチ</t>
    </rPh>
    <rPh sb="34" eb="36">
      <t>ゲンザイ</t>
    </rPh>
    <rPh sb="41" eb="43">
      <t>ゲンボ</t>
    </rPh>
    <rPh sb="44" eb="46">
      <t>トウロク</t>
    </rPh>
    <rPh sb="51" eb="53">
      <t>トウスウ</t>
    </rPh>
    <phoneticPr fontId="1"/>
  </si>
  <si>
    <t>総数</t>
    <rPh sb="0" eb="2">
      <t>ソウスウ</t>
    </rPh>
    <phoneticPr fontId="1"/>
  </si>
  <si>
    <t>犬</t>
    <rPh sb="0" eb="1">
      <t>イヌ</t>
    </rPh>
    <phoneticPr fontId="1"/>
  </si>
  <si>
    <t>ねこ</t>
  </si>
  <si>
    <t xml:space="preserve"> </t>
  </si>
  <si>
    <t>南知多町</t>
    <rPh sb="0" eb="4">
      <t>ミナミチタチョウ</t>
    </rPh>
    <phoneticPr fontId="1"/>
  </si>
  <si>
    <t>〈資料〉愛知県衛生年報</t>
  </si>
  <si>
    <t>〈資料〉愛知県衛生年報</t>
    <rPh sb="1" eb="3">
      <t>シリョウ</t>
    </rPh>
    <rPh sb="4" eb="7">
      <t>アイチケン</t>
    </rPh>
    <rPh sb="7" eb="9">
      <t>エイセイ</t>
    </rPh>
    <rPh sb="9" eb="11">
      <t>ネンポウ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</si>
  <si>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</si>
  <si>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（６）捕獲犬頭数、</t>
    <rPh sb="3" eb="5">
      <t>ホカク</t>
    </rPh>
    <rPh sb="5" eb="6">
      <t>イヌ</t>
    </rPh>
    <rPh sb="6" eb="8">
      <t>トウスウ</t>
    </rPh>
    <phoneticPr fontId="1"/>
  </si>
  <si>
    <t>総　　　数</t>
    <rPh sb="0" eb="1">
      <t>ソウ</t>
    </rPh>
    <rPh sb="4" eb="5">
      <t>スウ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</si>
  <si>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</si>
  <si>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</si>
  <si>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東 浦 町</t>
    <rPh sb="0" eb="1">
      <t>ヒガシ</t>
    </rPh>
    <rPh sb="2" eb="3">
      <t>ウラ</t>
    </rPh>
    <rPh sb="4" eb="5">
      <t>チョウ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</si>
  <si>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</si>
  <si>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</si>
  <si>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</si>
  <si>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</si>
  <si>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（５）登録犬頭数、</t>
    <rPh sb="3" eb="5">
      <t>トウロク</t>
    </rPh>
    <rPh sb="5" eb="6">
      <t>イヌ</t>
    </rPh>
    <rPh sb="6" eb="8">
      <t>トウスウ</t>
    </rPh>
    <phoneticPr fontId="1"/>
  </si>
  <si>
    <t>登録頭数</t>
    <rPh sb="0" eb="2">
      <t>トウロク</t>
    </rPh>
    <rPh sb="2" eb="4">
      <t>トウスウ</t>
    </rPh>
    <phoneticPr fontId="1"/>
  </si>
  <si>
    <t>-</t>
  </si>
  <si>
    <t>80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</si>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</sst>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61">
    <xf numFmtId="0" fontId="0" fillId="0" borderId="0" xfId="0"/>
    <xf numFmtId="38" fontId="3" fillId="0" borderId="0" xfId="1" applyFont="1" applyAlignment="1">
      <alignment horizontal="center"/>
    </xf>
    <xf numFmtId="38" fontId="3" fillId="0" borderId="0" xfId="1" applyFont="1"/>
    <xf numFmtId="38" fontId="4" fillId="0" borderId="0" xfId="1" applyFont="1"/>
    <xf numFmtId="38" fontId="3" fillId="0" borderId="0" xfId="1" applyFont="1" applyFill="1" applyAlignment="1">
      <alignment horizontal="left" vertical="center"/>
    </xf>
    <xf numFmtId="38" fontId="3" fillId="0" borderId="7" xfId="1" applyFont="1" applyFill="1" applyBorder="1" applyAlignment="1">
      <alignment horizontal="center"/>
    </xf>
    <xf numFmtId="38" fontId="3" fillId="0" borderId="8" xfId="1" applyFont="1" applyFill="1" applyBorder="1" applyAlignment="1">
      <alignment horizontal="center"/>
    </xf>
    <xf numFmtId="38" fontId="3" fillId="0" borderId="0" xfId="1" applyFont="1" applyFill="1" applyBorder="1"/>
    <xf numFmtId="177" fontId="3" fillId="0" borderId="0" xfId="1" applyNumberFormat="1" applyFont="1" applyFill="1" applyBorder="1"/>
    <xf numFmtId="38" fontId="3" fillId="0" borderId="12" xfId="1" applyFont="1" applyFill="1" applyBorder="1"/>
    <xf numFmtId="38" fontId="3" fillId="0" borderId="17" xfId="1" applyFont="1" applyFill="1" applyBorder="1"/>
    <xf numFmtId="177" fontId="3" fillId="0" borderId="17" xfId="1" applyNumberFormat="1" applyFont="1" applyFill="1" applyBorder="1"/>
    <xf numFmtId="38" fontId="3" fillId="0" borderId="18" xfId="1" applyFont="1" applyFill="1" applyBorder="1"/>
    <xf numFmtId="38" fontId="3" fillId="0" borderId="21" xfId="1" applyFont="1" applyFill="1" applyBorder="1" applyAlignment="1">
      <alignment horizontal="distributed" vertical="center" justifyLastLine="1"/>
    </xf>
    <xf numFmtId="38" fontId="3" fillId="0" borderId="22" xfId="1" applyFont="1" applyFill="1" applyBorder="1" applyAlignment="1">
      <alignment horizontal="distributed" vertical="center" justifyLastLine="1"/>
    </xf>
    <xf numFmtId="38" fontId="3" fillId="0" borderId="23" xfId="1" applyFont="1" applyFill="1" applyBorder="1" applyAlignment="1">
      <alignment horizontal="center"/>
    </xf>
    <xf numFmtId="38" fontId="3" fillId="0" borderId="26" xfId="1" applyFont="1" applyFill="1" applyBorder="1"/>
    <xf numFmtId="176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12" xfId="1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38" fontId="3" fillId="0" borderId="29" xfId="1" applyFont="1" applyFill="1" applyBorder="1"/>
    <xf numFmtId="176" fontId="3" fillId="0" borderId="17" xfId="1" applyNumberFormat="1" applyFont="1" applyFill="1" applyBorder="1" applyAlignment="1">
      <alignment horizontal="right"/>
    </xf>
    <xf numFmtId="3" fontId="3" fillId="0" borderId="17" xfId="1" applyNumberFormat="1" applyFont="1" applyFill="1" applyBorder="1" applyAlignment="1">
      <alignment horizontal="right"/>
    </xf>
    <xf numFmtId="0" fontId="3" fillId="0" borderId="17" xfId="1" applyNumberFormat="1" applyFont="1" applyFill="1" applyBorder="1" applyAlignment="1">
      <alignment horizontal="right"/>
    </xf>
    <xf numFmtId="3" fontId="3" fillId="0" borderId="18" xfId="1" applyNumberFormat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4" fillId="0" borderId="0" xfId="1" applyFont="1" applyFill="1" applyAlignment="1"/>
    <xf numFmtId="38" fontId="4" fillId="0" borderId="0" xfId="1" applyFont="1" applyFill="1" applyAlignment="1">
      <alignment horizontal="center"/>
    </xf>
    <xf numFmtId="38" fontId="4" fillId="0" borderId="0" xfId="1" applyFont="1" applyFill="1"/>
    <xf numFmtId="38" fontId="4" fillId="0" borderId="0" xfId="1" applyFont="1" applyFill="1" applyBorder="1" applyAlignment="1">
      <alignment horizontal="center"/>
    </xf>
    <xf numFmtId="38" fontId="3" fillId="0" borderId="0" xfId="1" applyFont="1" applyFill="1" applyAlignment="1"/>
    <xf numFmtId="38" fontId="3" fillId="0" borderId="0" xfId="1" applyFont="1" applyFill="1" applyAlignment="1">
      <alignment horizontal="center"/>
    </xf>
    <xf numFmtId="38" fontId="3" fillId="0" borderId="0" xfId="1" applyFont="1" applyFill="1"/>
    <xf numFmtId="38" fontId="3" fillId="0" borderId="0" xfId="1" applyFont="1" applyFill="1" applyBorder="1" applyAlignment="1">
      <alignment horizontal="center"/>
    </xf>
    <xf numFmtId="38" fontId="3" fillId="0" borderId="25" xfId="1" applyFont="1" applyFill="1" applyBorder="1" applyAlignment="1">
      <alignment horizontal="center"/>
    </xf>
    <xf numFmtId="38" fontId="3" fillId="0" borderId="28" xfId="1" applyFont="1" applyFill="1" applyBorder="1" applyAlignment="1">
      <alignment horizontal="center"/>
    </xf>
    <xf numFmtId="38" fontId="3" fillId="0" borderId="3" xfId="1" applyFont="1" applyFill="1" applyBorder="1" applyAlignment="1">
      <alignment horizontal="distributed" vertical="center" justifyLastLine="1"/>
    </xf>
    <xf numFmtId="38" fontId="3" fillId="0" borderId="4" xfId="1" applyFont="1" applyFill="1" applyBorder="1" applyAlignment="1">
      <alignment horizontal="distributed" vertical="center" justifyLastLine="1"/>
    </xf>
    <xf numFmtId="38" fontId="3" fillId="0" borderId="24" xfId="1" applyFont="1" applyFill="1" applyBorder="1" applyAlignment="1">
      <alignment horizontal="center"/>
    </xf>
    <xf numFmtId="38" fontId="3" fillId="0" borderId="27" xfId="1" applyFont="1" applyFill="1" applyBorder="1" applyAlignment="1">
      <alignment horizontal="center"/>
    </xf>
    <xf numFmtId="177" fontId="3" fillId="0" borderId="11" xfId="1" applyNumberFormat="1" applyFont="1" applyFill="1" applyBorder="1" applyAlignment="1"/>
    <xf numFmtId="177" fontId="3" fillId="0" borderId="0" xfId="1" applyNumberFormat="1" applyFont="1" applyFill="1" applyBorder="1" applyAlignment="1"/>
    <xf numFmtId="177" fontId="3" fillId="0" borderId="17" xfId="1" applyNumberFormat="1" applyFont="1" applyFill="1" applyBorder="1" applyAlignment="1"/>
    <xf numFmtId="177" fontId="0" fillId="0" borderId="17" xfId="0" applyNumberFormat="1" applyBorder="1"/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distributed" vertical="center" justifyLastLine="1"/>
    </xf>
    <xf numFmtId="38" fontId="3" fillId="0" borderId="2" xfId="1" applyFont="1" applyFill="1" applyBorder="1" applyAlignment="1">
      <alignment horizontal="distributed" vertical="center" justifyLastLine="1"/>
    </xf>
    <xf numFmtId="38" fontId="3" fillId="0" borderId="9" xfId="1" applyFont="1" applyFill="1" applyBorder="1" applyAlignment="1">
      <alignment horizontal="center" vertical="center" wrapText="1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 wrapText="1"/>
    </xf>
    <xf numFmtId="38" fontId="3" fillId="0" borderId="15" xfId="1" applyFont="1" applyFill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0" borderId="19" xfId="1" applyFont="1" applyFill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38" fontId="3" fillId="0" borderId="0" xfId="1" applyFont="1" applyFill="1" applyAlignment="1">
      <alignment horizontal="left" vertical="top" wrapText="1"/>
    </xf>
    <xf numFmtId="38" fontId="3" fillId="0" borderId="0" xfId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Normal="100" zoomScaleSheetLayoutView="115" workbookViewId="0"/>
  </sheetViews>
  <sheetFormatPr defaultColWidth="9" defaultRowHeight="14.25" customHeight="1" x14ac:dyDescent="0.15"/>
  <cols>
    <col min="1" max="1" width="10.625" style="1" customWidth="1"/>
    <col min="2" max="2" width="5.375" style="1" customWidth="1"/>
    <col min="3" max="3" width="9" style="2" customWidth="1"/>
    <col min="4" max="4" width="2.25" style="2" customWidth="1"/>
    <col min="5" max="5" width="9" style="2" customWidth="1"/>
    <col min="6" max="6" width="2.75" style="2" customWidth="1"/>
    <col min="7" max="7" width="2.625" style="2" customWidth="1"/>
    <col min="8" max="8" width="10.625" style="2" customWidth="1"/>
    <col min="9" max="9" width="6.125" style="1" customWidth="1"/>
    <col min="10" max="14" width="6.125" style="2" customWidth="1"/>
    <col min="15" max="15" width="9" style="2" customWidth="1"/>
    <col min="16" max="16384" width="9" style="2"/>
  </cols>
  <sheetData>
    <row r="1" spans="1:14" ht="14.25" customHeight="1" x14ac:dyDescent="0.15">
      <c r="A1" s="4" t="s">
        <v>32</v>
      </c>
    </row>
    <row r="2" spans="1:14" ht="18.75" customHeight="1" x14ac:dyDescent="0.15"/>
    <row r="3" spans="1:14" s="3" customFormat="1" ht="18.75" x14ac:dyDescent="0.2">
      <c r="A3" s="28" t="s">
        <v>29</v>
      </c>
      <c r="B3" s="29"/>
      <c r="C3" s="30"/>
      <c r="D3" s="30"/>
      <c r="E3" s="30"/>
      <c r="F3" s="30"/>
      <c r="G3" s="30" t="s">
        <v>15</v>
      </c>
      <c r="H3" s="30" t="s">
        <v>20</v>
      </c>
      <c r="I3" s="31"/>
      <c r="J3" s="30"/>
      <c r="K3" s="30"/>
      <c r="L3" s="30"/>
      <c r="M3" s="30"/>
      <c r="N3" s="30"/>
    </row>
    <row r="4" spans="1:14" s="3" customFormat="1" ht="18.75" x14ac:dyDescent="0.2">
      <c r="A4" s="28" t="s">
        <v>0</v>
      </c>
      <c r="B4" s="29"/>
      <c r="C4" s="30"/>
      <c r="D4" s="30"/>
      <c r="E4" s="30"/>
      <c r="F4" s="30"/>
      <c r="G4" s="30"/>
      <c r="H4" s="30" t="s">
        <v>1</v>
      </c>
      <c r="I4" s="31"/>
      <c r="J4" s="30"/>
      <c r="K4" s="30"/>
      <c r="L4" s="30"/>
      <c r="M4" s="30"/>
      <c r="N4" s="30"/>
    </row>
    <row r="5" spans="1:14" ht="18.75" customHeight="1" thickBot="1" x14ac:dyDescent="0.2">
      <c r="A5" s="32"/>
      <c r="B5" s="33"/>
      <c r="C5" s="34"/>
      <c r="D5" s="34"/>
      <c r="E5" s="34"/>
      <c r="F5" s="34"/>
      <c r="G5" s="34"/>
      <c r="H5" s="34"/>
      <c r="I5" s="35"/>
      <c r="J5" s="34"/>
      <c r="K5" s="34"/>
      <c r="L5" s="34"/>
      <c r="M5" s="34"/>
      <c r="N5" s="34"/>
    </row>
    <row r="6" spans="1:14" ht="14.25" customHeight="1" x14ac:dyDescent="0.15">
      <c r="A6" s="48" t="s">
        <v>22</v>
      </c>
      <c r="B6" s="46" t="s">
        <v>2</v>
      </c>
      <c r="C6" s="50" t="s">
        <v>30</v>
      </c>
      <c r="D6" s="51"/>
      <c r="E6" s="53" t="s">
        <v>3</v>
      </c>
      <c r="F6" s="54"/>
      <c r="G6" s="34"/>
      <c r="H6" s="57" t="s">
        <v>22</v>
      </c>
      <c r="I6" s="46" t="s">
        <v>4</v>
      </c>
      <c r="J6" s="40" t="s">
        <v>5</v>
      </c>
      <c r="K6" s="40"/>
      <c r="L6" s="40" t="s">
        <v>6</v>
      </c>
      <c r="M6" s="40"/>
      <c r="N6" s="41"/>
    </row>
    <row r="7" spans="1:14" ht="14.25" customHeight="1" x14ac:dyDescent="0.15">
      <c r="A7" s="49"/>
      <c r="B7" s="47"/>
      <c r="C7" s="52"/>
      <c r="D7" s="52"/>
      <c r="E7" s="55"/>
      <c r="F7" s="56"/>
      <c r="G7" s="34"/>
      <c r="H7" s="58"/>
      <c r="I7" s="47"/>
      <c r="J7" s="36" t="s">
        <v>7</v>
      </c>
      <c r="K7" s="36" t="s">
        <v>8</v>
      </c>
      <c r="L7" s="36" t="s">
        <v>12</v>
      </c>
      <c r="M7" s="36" t="s">
        <v>13</v>
      </c>
      <c r="N7" s="37" t="s">
        <v>14</v>
      </c>
    </row>
    <row r="8" spans="1:14" ht="14.25" customHeight="1" x14ac:dyDescent="0.15">
      <c r="A8" s="38"/>
      <c r="B8" s="5"/>
      <c r="C8" s="7"/>
      <c r="D8" s="7"/>
      <c r="E8" s="7"/>
      <c r="F8" s="10"/>
      <c r="G8" s="34"/>
      <c r="H8" s="13"/>
      <c r="I8" s="15"/>
      <c r="J8" s="16"/>
      <c r="K8" s="16"/>
      <c r="L8" s="16"/>
      <c r="M8" s="16"/>
      <c r="N8" s="22"/>
    </row>
    <row r="9" spans="1:14" ht="14.25" customHeight="1" x14ac:dyDescent="0.15">
      <c r="A9" s="38" t="s">
        <v>21</v>
      </c>
      <c r="B9" s="5">
        <v>3</v>
      </c>
      <c r="C9" s="42">
        <f>C13+C17+C21+C25+C29+C37+C41+C45+C49+C33</f>
        <v>37264</v>
      </c>
      <c r="D9" s="43"/>
      <c r="E9" s="43">
        <f>E13+E17+E21+E25+E29+E37+E41+E45+E49+E33</f>
        <v>31692</v>
      </c>
      <c r="F9" s="44"/>
      <c r="G9" s="34"/>
      <c r="H9" s="38" t="s">
        <v>21</v>
      </c>
      <c r="I9" s="5">
        <v>3</v>
      </c>
      <c r="J9" s="17">
        <f t="shared" ref="J9:K9" si="0">J13+J17+J21+J25+J29+J37+J41+J45+J49+J33</f>
        <v>395</v>
      </c>
      <c r="K9" s="17">
        <f t="shared" si="0"/>
        <v>80</v>
      </c>
      <c r="L9" s="21">
        <v>75</v>
      </c>
      <c r="M9" s="17" t="str">
        <f>M17</f>
        <v>-</v>
      </c>
      <c r="N9" s="23">
        <f>SUM(N49,N45,N41,N37,N33,N29,N25,N21,N17,N13)</f>
        <v>75</v>
      </c>
    </row>
    <row r="10" spans="1:14" ht="14.25" customHeight="1" x14ac:dyDescent="0.15">
      <c r="A10" s="38"/>
      <c r="B10" s="5">
        <v>4</v>
      </c>
      <c r="C10" s="42">
        <f>C14+C18+C22+C26+C30+C38+C42+C46+C50+C34</f>
        <v>37242</v>
      </c>
      <c r="D10" s="43"/>
      <c r="E10" s="43">
        <f>E14+E18+E22+E26+E30+E38+E42+E46+E50+E34</f>
        <v>31075</v>
      </c>
      <c r="F10" s="45"/>
      <c r="G10" s="34"/>
      <c r="H10" s="38"/>
      <c r="I10" s="5">
        <v>4</v>
      </c>
      <c r="J10" s="17">
        <f>J14+J18+J22+J26+J30+J38+J42+J46+J50+J34</f>
        <v>328</v>
      </c>
      <c r="K10" s="17">
        <f>K14+K22+K26+K30+K38+K42+K46+K50+K34</f>
        <v>67</v>
      </c>
      <c r="L10" s="17">
        <f>SUM(M10:N10)</f>
        <v>56</v>
      </c>
      <c r="M10" s="17" t="str">
        <f>M18</f>
        <v>-</v>
      </c>
      <c r="N10" s="23">
        <f>SUM(N50,N46,N42,N38,N34,N30,N26,N22,N18,N14)</f>
        <v>56</v>
      </c>
    </row>
    <row r="11" spans="1:14" ht="14.25" customHeight="1" x14ac:dyDescent="0.15">
      <c r="A11" s="38"/>
      <c r="B11" s="5">
        <v>5</v>
      </c>
      <c r="C11" s="42">
        <f>C15+C19+C23+C27+C31+C39+C43+C47+C51+C35</f>
        <v>36901</v>
      </c>
      <c r="D11" s="43"/>
      <c r="E11" s="43">
        <f>E15+E19+E23+E27+E31+E39+E43+E47+E51+E35</f>
        <v>30614</v>
      </c>
      <c r="F11" s="45"/>
      <c r="G11" s="34"/>
      <c r="H11" s="38"/>
      <c r="I11" s="5">
        <v>5</v>
      </c>
      <c r="J11" s="17">
        <f>J15+J19+J23+J27+J31+J39+J43+J47+J51+J35</f>
        <v>312</v>
      </c>
      <c r="K11" s="17">
        <f>K15+K19+K23+K27+K31+K39+K43+K47+K51+K35</f>
        <v>94</v>
      </c>
      <c r="L11" s="17">
        <f>L15+L19+L23+L27+L31+L35+L39+L47+L51</f>
        <v>36</v>
      </c>
      <c r="M11" s="17" t="s">
        <v>31</v>
      </c>
      <c r="N11" s="23">
        <f>N15+N19+N23+N27+N31+N39+N47+N51+N35</f>
        <v>36</v>
      </c>
    </row>
    <row r="12" spans="1:14" ht="14.25" customHeight="1" x14ac:dyDescent="0.15">
      <c r="A12" s="38"/>
      <c r="B12" s="5"/>
      <c r="C12" s="8"/>
      <c r="D12" s="8"/>
      <c r="E12" s="8"/>
      <c r="F12" s="11"/>
      <c r="G12" s="34"/>
      <c r="H12" s="38"/>
      <c r="I12" s="5"/>
      <c r="J12" s="18"/>
      <c r="K12" s="18"/>
      <c r="L12" s="18"/>
      <c r="M12" s="18"/>
      <c r="N12" s="24"/>
    </row>
    <row r="13" spans="1:14" ht="14.25" customHeight="1" x14ac:dyDescent="0.15">
      <c r="A13" s="38" t="s">
        <v>23</v>
      </c>
      <c r="B13" s="5">
        <v>3</v>
      </c>
      <c r="C13" s="42">
        <v>6844</v>
      </c>
      <c r="D13" s="43"/>
      <c r="E13" s="43">
        <v>5871</v>
      </c>
      <c r="F13" s="44"/>
      <c r="G13" s="34"/>
      <c r="H13" s="38" t="s">
        <v>23</v>
      </c>
      <c r="I13" s="5">
        <v>3</v>
      </c>
      <c r="J13" s="17">
        <v>124</v>
      </c>
      <c r="K13" s="17">
        <v>31</v>
      </c>
      <c r="L13" s="17">
        <v>6</v>
      </c>
      <c r="M13" s="17" t="s">
        <v>31</v>
      </c>
      <c r="N13" s="23">
        <v>6</v>
      </c>
    </row>
    <row r="14" spans="1:14" ht="14.25" customHeight="1" x14ac:dyDescent="0.15">
      <c r="A14" s="38"/>
      <c r="B14" s="5">
        <v>4</v>
      </c>
      <c r="C14" s="42">
        <v>6848</v>
      </c>
      <c r="D14" s="43"/>
      <c r="E14" s="43">
        <v>5940</v>
      </c>
      <c r="F14" s="44"/>
      <c r="G14" s="34"/>
      <c r="H14" s="38"/>
      <c r="I14" s="5">
        <v>4</v>
      </c>
      <c r="J14" s="18">
        <v>61</v>
      </c>
      <c r="K14" s="18">
        <v>26</v>
      </c>
      <c r="L14" s="18">
        <v>14</v>
      </c>
      <c r="M14" s="17" t="s">
        <v>31</v>
      </c>
      <c r="N14" s="24">
        <v>14</v>
      </c>
    </row>
    <row r="15" spans="1:14" ht="14.25" customHeight="1" x14ac:dyDescent="0.15">
      <c r="A15" s="38"/>
      <c r="B15" s="5">
        <v>5</v>
      </c>
      <c r="C15" s="42">
        <v>6774</v>
      </c>
      <c r="D15" s="43"/>
      <c r="E15" s="43">
        <v>5566</v>
      </c>
      <c r="F15" s="45"/>
      <c r="G15" s="34"/>
      <c r="H15" s="38"/>
      <c r="I15" s="5">
        <v>5</v>
      </c>
      <c r="J15" s="18">
        <v>56</v>
      </c>
      <c r="K15" s="18">
        <v>33</v>
      </c>
      <c r="L15" s="18">
        <v>8</v>
      </c>
      <c r="M15" s="17" t="s">
        <v>31</v>
      </c>
      <c r="N15" s="24">
        <v>8</v>
      </c>
    </row>
    <row r="16" spans="1:14" ht="14.25" customHeight="1" x14ac:dyDescent="0.15">
      <c r="A16" s="38"/>
      <c r="B16" s="5"/>
      <c r="C16" s="8"/>
      <c r="D16" s="8"/>
      <c r="E16" s="8"/>
      <c r="F16" s="11"/>
      <c r="G16" s="34"/>
      <c r="H16" s="38"/>
      <c r="I16" s="5"/>
      <c r="J16" s="18"/>
      <c r="K16" s="18"/>
      <c r="L16" s="18"/>
      <c r="M16" s="18"/>
      <c r="N16" s="24"/>
    </row>
    <row r="17" spans="1:14" ht="14.25" customHeight="1" x14ac:dyDescent="0.15">
      <c r="A17" s="38" t="s">
        <v>19</v>
      </c>
      <c r="B17" s="5">
        <v>3</v>
      </c>
      <c r="C17" s="42">
        <v>3782</v>
      </c>
      <c r="D17" s="43"/>
      <c r="E17" s="43">
        <v>3097</v>
      </c>
      <c r="F17" s="44"/>
      <c r="G17" s="34"/>
      <c r="H17" s="38" t="s">
        <v>19</v>
      </c>
      <c r="I17" s="5">
        <v>3</v>
      </c>
      <c r="J17" s="17">
        <v>132</v>
      </c>
      <c r="K17" s="17">
        <v>4</v>
      </c>
      <c r="L17" s="17">
        <v>13</v>
      </c>
      <c r="M17" s="21" t="s">
        <v>33</v>
      </c>
      <c r="N17" s="23">
        <v>13</v>
      </c>
    </row>
    <row r="18" spans="1:14" ht="14.25" customHeight="1" x14ac:dyDescent="0.15">
      <c r="A18" s="38"/>
      <c r="B18" s="5">
        <v>4</v>
      </c>
      <c r="C18" s="42">
        <v>3778</v>
      </c>
      <c r="D18" s="43"/>
      <c r="E18" s="43">
        <v>2956</v>
      </c>
      <c r="F18" s="45"/>
      <c r="G18" s="34"/>
      <c r="H18" s="38"/>
      <c r="I18" s="5">
        <v>4</v>
      </c>
      <c r="J18" s="17">
        <v>104</v>
      </c>
      <c r="K18" s="21" t="s">
        <v>31</v>
      </c>
      <c r="L18" s="17">
        <v>1</v>
      </c>
      <c r="M18" s="17" t="s">
        <v>31</v>
      </c>
      <c r="N18" s="23">
        <v>1</v>
      </c>
    </row>
    <row r="19" spans="1:14" ht="14.25" customHeight="1" x14ac:dyDescent="0.15">
      <c r="A19" s="38"/>
      <c r="B19" s="5">
        <v>5</v>
      </c>
      <c r="C19" s="42">
        <v>3728</v>
      </c>
      <c r="D19" s="43"/>
      <c r="E19" s="43">
        <v>3151</v>
      </c>
      <c r="F19" s="45"/>
      <c r="G19" s="34"/>
      <c r="H19" s="38"/>
      <c r="I19" s="5">
        <v>5</v>
      </c>
      <c r="J19" s="17">
        <v>61</v>
      </c>
      <c r="K19" s="17">
        <v>6</v>
      </c>
      <c r="L19" s="17">
        <v>4</v>
      </c>
      <c r="M19" s="17" t="s">
        <v>31</v>
      </c>
      <c r="N19" s="23">
        <v>4</v>
      </c>
    </row>
    <row r="20" spans="1:14" ht="14.25" customHeight="1" x14ac:dyDescent="0.15">
      <c r="A20" s="38"/>
      <c r="B20" s="5"/>
      <c r="C20" s="8"/>
      <c r="D20" s="8"/>
      <c r="E20" s="8"/>
      <c r="F20" s="11"/>
      <c r="G20" s="34"/>
      <c r="H20" s="38"/>
      <c r="I20" s="5"/>
      <c r="J20" s="17"/>
      <c r="K20" s="17"/>
      <c r="L20" s="17"/>
      <c r="M20" s="17"/>
      <c r="N20" s="23"/>
    </row>
    <row r="21" spans="1:14" ht="14.25" customHeight="1" x14ac:dyDescent="0.15">
      <c r="A21" s="38" t="s">
        <v>25</v>
      </c>
      <c r="B21" s="5">
        <v>3</v>
      </c>
      <c r="C21" s="42">
        <v>5881</v>
      </c>
      <c r="D21" s="43"/>
      <c r="E21" s="43">
        <v>5190</v>
      </c>
      <c r="F21" s="44"/>
      <c r="G21" s="34"/>
      <c r="H21" s="38" t="s">
        <v>25</v>
      </c>
      <c r="I21" s="5">
        <v>3</v>
      </c>
      <c r="J21" s="17">
        <v>9</v>
      </c>
      <c r="K21" s="17">
        <v>8</v>
      </c>
      <c r="L21" s="17">
        <v>5</v>
      </c>
      <c r="M21" s="17" t="s">
        <v>31</v>
      </c>
      <c r="N21" s="23">
        <v>5</v>
      </c>
    </row>
    <row r="22" spans="1:14" ht="14.25" customHeight="1" x14ac:dyDescent="0.15">
      <c r="A22" s="38"/>
      <c r="B22" s="5">
        <v>4</v>
      </c>
      <c r="C22" s="42">
        <v>5913</v>
      </c>
      <c r="D22" s="43"/>
      <c r="E22" s="43">
        <v>5201</v>
      </c>
      <c r="F22" s="45"/>
      <c r="G22" s="34"/>
      <c r="H22" s="38"/>
      <c r="I22" s="5">
        <v>4</v>
      </c>
      <c r="J22" s="17">
        <v>9</v>
      </c>
      <c r="K22" s="17">
        <v>8</v>
      </c>
      <c r="L22" s="17">
        <v>5</v>
      </c>
      <c r="M22" s="17" t="s">
        <v>31</v>
      </c>
      <c r="N22" s="23">
        <v>5</v>
      </c>
    </row>
    <row r="23" spans="1:14" ht="14.25" customHeight="1" x14ac:dyDescent="0.15">
      <c r="A23" s="38"/>
      <c r="B23" s="5">
        <v>5</v>
      </c>
      <c r="C23" s="42">
        <v>5834</v>
      </c>
      <c r="D23" s="43"/>
      <c r="E23" s="43">
        <v>5057</v>
      </c>
      <c r="F23" s="45"/>
      <c r="G23" s="34"/>
      <c r="H23" s="38"/>
      <c r="I23" s="5">
        <v>5</v>
      </c>
      <c r="J23" s="17">
        <v>14</v>
      </c>
      <c r="K23" s="17">
        <v>13</v>
      </c>
      <c r="L23" s="17">
        <v>11</v>
      </c>
      <c r="M23" s="17" t="s">
        <v>31</v>
      </c>
      <c r="N23" s="23">
        <v>11</v>
      </c>
    </row>
    <row r="24" spans="1:14" ht="14.25" customHeight="1" x14ac:dyDescent="0.15">
      <c r="A24" s="38"/>
      <c r="B24" s="5"/>
      <c r="C24" s="8"/>
      <c r="D24" s="8"/>
      <c r="E24" s="8"/>
      <c r="F24" s="11"/>
      <c r="G24" s="34"/>
      <c r="H24" s="38"/>
      <c r="I24" s="5"/>
      <c r="J24" s="17"/>
      <c r="K24" s="17"/>
      <c r="L24" s="17"/>
      <c r="M24" s="17"/>
      <c r="N24" s="23"/>
    </row>
    <row r="25" spans="1:14" ht="14.25" customHeight="1" x14ac:dyDescent="0.15">
      <c r="A25" s="38" t="s">
        <v>26</v>
      </c>
      <c r="B25" s="5">
        <v>3</v>
      </c>
      <c r="C25" s="42">
        <v>5004</v>
      </c>
      <c r="D25" s="43"/>
      <c r="E25" s="43">
        <v>4381</v>
      </c>
      <c r="F25" s="44"/>
      <c r="G25" s="34"/>
      <c r="H25" s="38" t="s">
        <v>26</v>
      </c>
      <c r="I25" s="5">
        <v>3</v>
      </c>
      <c r="J25" s="17">
        <v>7</v>
      </c>
      <c r="K25" s="17">
        <v>4</v>
      </c>
      <c r="L25" s="17">
        <v>2</v>
      </c>
      <c r="M25" s="17" t="s">
        <v>31</v>
      </c>
      <c r="N25" s="23">
        <v>2</v>
      </c>
    </row>
    <row r="26" spans="1:14" ht="14.25" customHeight="1" x14ac:dyDescent="0.15">
      <c r="A26" s="38"/>
      <c r="B26" s="5">
        <v>4</v>
      </c>
      <c r="C26" s="42">
        <v>4865</v>
      </c>
      <c r="D26" s="43"/>
      <c r="E26" s="43">
        <v>4352</v>
      </c>
      <c r="F26" s="45"/>
      <c r="G26" s="34"/>
      <c r="H26" s="38"/>
      <c r="I26" s="5">
        <v>4</v>
      </c>
      <c r="J26" s="17">
        <v>10</v>
      </c>
      <c r="K26" s="17">
        <v>4</v>
      </c>
      <c r="L26" s="17">
        <v>6</v>
      </c>
      <c r="M26" s="17" t="s">
        <v>31</v>
      </c>
      <c r="N26" s="23">
        <v>6</v>
      </c>
    </row>
    <row r="27" spans="1:14" ht="14.25" customHeight="1" x14ac:dyDescent="0.15">
      <c r="A27" s="38"/>
      <c r="B27" s="5">
        <v>5</v>
      </c>
      <c r="C27" s="42">
        <v>4784</v>
      </c>
      <c r="D27" s="43"/>
      <c r="E27" s="43">
        <v>4218</v>
      </c>
      <c r="F27" s="45"/>
      <c r="G27" s="34"/>
      <c r="H27" s="38"/>
      <c r="I27" s="5">
        <v>5</v>
      </c>
      <c r="J27" s="17">
        <v>10</v>
      </c>
      <c r="K27" s="17">
        <v>3</v>
      </c>
      <c r="L27" s="17">
        <v>3</v>
      </c>
      <c r="M27" s="17" t="s">
        <v>31</v>
      </c>
      <c r="N27" s="23">
        <v>3</v>
      </c>
    </row>
    <row r="28" spans="1:14" ht="14.25" customHeight="1" x14ac:dyDescent="0.15">
      <c r="A28" s="38"/>
      <c r="B28" s="5"/>
      <c r="C28" s="8"/>
      <c r="D28" s="8"/>
      <c r="E28" s="8"/>
      <c r="F28" s="11"/>
      <c r="G28" s="34"/>
      <c r="H28" s="38"/>
      <c r="I28" s="5"/>
      <c r="J28" s="17"/>
      <c r="K28" s="17"/>
      <c r="L28" s="17"/>
      <c r="M28" s="17"/>
      <c r="N28" s="23"/>
    </row>
    <row r="29" spans="1:14" ht="14.25" customHeight="1" x14ac:dyDescent="0.15">
      <c r="A29" s="38" t="s">
        <v>27</v>
      </c>
      <c r="B29" s="5">
        <v>3</v>
      </c>
      <c r="C29" s="42">
        <v>5026</v>
      </c>
      <c r="D29" s="43"/>
      <c r="E29" s="43">
        <v>4484</v>
      </c>
      <c r="F29" s="44"/>
      <c r="G29" s="34"/>
      <c r="H29" s="38" t="s">
        <v>27</v>
      </c>
      <c r="I29" s="5">
        <v>3</v>
      </c>
      <c r="J29" s="17">
        <v>14</v>
      </c>
      <c r="K29" s="17">
        <v>3</v>
      </c>
      <c r="L29" s="17">
        <v>7</v>
      </c>
      <c r="M29" s="17" t="s">
        <v>31</v>
      </c>
      <c r="N29" s="23">
        <v>7</v>
      </c>
    </row>
    <row r="30" spans="1:14" ht="14.25" customHeight="1" x14ac:dyDescent="0.15">
      <c r="A30" s="38"/>
      <c r="B30" s="5">
        <v>4</v>
      </c>
      <c r="C30" s="42">
        <v>5073</v>
      </c>
      <c r="D30" s="43"/>
      <c r="E30" s="43">
        <v>4475</v>
      </c>
      <c r="F30" s="45"/>
      <c r="G30" s="34"/>
      <c r="H30" s="38"/>
      <c r="I30" s="5">
        <v>4</v>
      </c>
      <c r="J30" s="17">
        <v>30</v>
      </c>
      <c r="K30" s="17">
        <v>7</v>
      </c>
      <c r="L30" s="17">
        <v>3</v>
      </c>
      <c r="M30" s="17" t="s">
        <v>31</v>
      </c>
      <c r="N30" s="23">
        <v>3</v>
      </c>
    </row>
    <row r="31" spans="1:14" ht="14.25" customHeight="1" x14ac:dyDescent="0.15">
      <c r="A31" s="38"/>
      <c r="B31" s="5">
        <v>5</v>
      </c>
      <c r="C31" s="42">
        <v>5172</v>
      </c>
      <c r="D31" s="43"/>
      <c r="E31" s="43">
        <v>4455</v>
      </c>
      <c r="F31" s="45"/>
      <c r="G31" s="34"/>
      <c r="H31" s="38"/>
      <c r="I31" s="5">
        <v>5</v>
      </c>
      <c r="J31" s="17">
        <v>13</v>
      </c>
      <c r="K31" s="17">
        <v>2</v>
      </c>
      <c r="L31" s="17">
        <v>1</v>
      </c>
      <c r="M31" s="17" t="s">
        <v>31</v>
      </c>
      <c r="N31" s="23">
        <v>1</v>
      </c>
    </row>
    <row r="32" spans="1:14" ht="14.25" customHeight="1" x14ac:dyDescent="0.15">
      <c r="A32" s="38"/>
      <c r="B32" s="5"/>
      <c r="C32" s="8"/>
      <c r="D32" s="8"/>
      <c r="E32" s="8"/>
      <c r="F32" s="11"/>
      <c r="G32" s="34"/>
      <c r="H32" s="38"/>
      <c r="I32" s="5"/>
      <c r="J32" s="17"/>
      <c r="K32" s="17"/>
      <c r="L32" s="17"/>
      <c r="M32" s="17"/>
      <c r="N32" s="23"/>
    </row>
    <row r="33" spans="1:14" ht="14.25" customHeight="1" x14ac:dyDescent="0.15">
      <c r="A33" s="38" t="s">
        <v>9</v>
      </c>
      <c r="B33" s="5">
        <v>3</v>
      </c>
      <c r="C33" s="42">
        <v>1995</v>
      </c>
      <c r="D33" s="43"/>
      <c r="E33" s="43">
        <v>1581</v>
      </c>
      <c r="F33" s="44"/>
      <c r="G33" s="34"/>
      <c r="H33" s="38" t="s">
        <v>9</v>
      </c>
      <c r="I33" s="5">
        <v>3</v>
      </c>
      <c r="J33" s="17">
        <v>63</v>
      </c>
      <c r="K33" s="17">
        <v>11</v>
      </c>
      <c r="L33" s="17">
        <v>3</v>
      </c>
      <c r="M33" s="17" t="s">
        <v>31</v>
      </c>
      <c r="N33" s="23">
        <v>3</v>
      </c>
    </row>
    <row r="34" spans="1:14" ht="14.25" customHeight="1" x14ac:dyDescent="0.15">
      <c r="A34" s="38"/>
      <c r="B34" s="5">
        <v>4</v>
      </c>
      <c r="C34" s="42">
        <v>1999</v>
      </c>
      <c r="D34" s="43"/>
      <c r="E34" s="43">
        <v>1594</v>
      </c>
      <c r="F34" s="45"/>
      <c r="G34" s="34"/>
      <c r="H34" s="38"/>
      <c r="I34" s="5">
        <v>4</v>
      </c>
      <c r="J34" s="17">
        <v>48</v>
      </c>
      <c r="K34" s="17">
        <v>5</v>
      </c>
      <c r="L34" s="17">
        <v>6</v>
      </c>
      <c r="M34" s="17" t="s">
        <v>31</v>
      </c>
      <c r="N34" s="23">
        <v>6</v>
      </c>
    </row>
    <row r="35" spans="1:14" ht="14.25" customHeight="1" x14ac:dyDescent="0.15">
      <c r="A35" s="38"/>
      <c r="B35" s="5">
        <v>5</v>
      </c>
      <c r="C35" s="42">
        <v>1929</v>
      </c>
      <c r="D35" s="43"/>
      <c r="E35" s="43">
        <v>1526</v>
      </c>
      <c r="F35" s="45"/>
      <c r="G35" s="34"/>
      <c r="H35" s="38"/>
      <c r="I35" s="5">
        <v>5</v>
      </c>
      <c r="J35" s="17">
        <v>70</v>
      </c>
      <c r="K35" s="17">
        <v>6</v>
      </c>
      <c r="L35" s="17">
        <v>2</v>
      </c>
      <c r="M35" s="17" t="s">
        <v>31</v>
      </c>
      <c r="N35" s="23">
        <v>2</v>
      </c>
    </row>
    <row r="36" spans="1:14" ht="14.25" customHeight="1" x14ac:dyDescent="0.15">
      <c r="A36" s="38"/>
      <c r="B36" s="5"/>
      <c r="C36" s="8"/>
      <c r="D36" s="8"/>
      <c r="E36" s="8"/>
      <c r="F36" s="11"/>
      <c r="G36" s="34"/>
      <c r="H36" s="38"/>
      <c r="I36" s="5"/>
      <c r="J36" s="17"/>
      <c r="K36" s="17"/>
      <c r="L36" s="17"/>
      <c r="M36" s="17"/>
      <c r="N36" s="23"/>
    </row>
    <row r="37" spans="1:14" ht="14.25" customHeight="1" x14ac:dyDescent="0.15">
      <c r="A37" s="38" t="s">
        <v>24</v>
      </c>
      <c r="B37" s="5">
        <v>3</v>
      </c>
      <c r="C37" s="42">
        <v>3137</v>
      </c>
      <c r="D37" s="43"/>
      <c r="E37" s="43">
        <v>2648</v>
      </c>
      <c r="F37" s="44"/>
      <c r="G37" s="34"/>
      <c r="H37" s="38" t="s">
        <v>24</v>
      </c>
      <c r="I37" s="5">
        <v>3</v>
      </c>
      <c r="J37" s="17">
        <v>9</v>
      </c>
      <c r="K37" s="17">
        <v>6</v>
      </c>
      <c r="L37" s="17">
        <v>11</v>
      </c>
      <c r="M37" s="17" t="s">
        <v>31</v>
      </c>
      <c r="N37" s="25">
        <v>11</v>
      </c>
    </row>
    <row r="38" spans="1:14" ht="14.25" customHeight="1" x14ac:dyDescent="0.15">
      <c r="A38" s="38"/>
      <c r="B38" s="5">
        <v>4</v>
      </c>
      <c r="C38" s="42">
        <v>3145</v>
      </c>
      <c r="D38" s="43"/>
      <c r="E38" s="43">
        <v>2642</v>
      </c>
      <c r="F38" s="45"/>
      <c r="G38" s="34"/>
      <c r="H38" s="38"/>
      <c r="I38" s="5">
        <v>4</v>
      </c>
      <c r="J38" s="17">
        <v>23</v>
      </c>
      <c r="K38" s="17">
        <v>2</v>
      </c>
      <c r="L38" s="17">
        <v>12</v>
      </c>
      <c r="M38" s="17" t="s">
        <v>31</v>
      </c>
      <c r="N38" s="25">
        <v>12</v>
      </c>
    </row>
    <row r="39" spans="1:14" ht="14.25" customHeight="1" x14ac:dyDescent="0.15">
      <c r="A39" s="38"/>
      <c r="B39" s="5">
        <v>5</v>
      </c>
      <c r="C39" s="42">
        <v>3132</v>
      </c>
      <c r="D39" s="43"/>
      <c r="E39" s="43">
        <v>2536</v>
      </c>
      <c r="F39" s="45"/>
      <c r="G39" s="34"/>
      <c r="H39" s="38"/>
      <c r="I39" s="5">
        <v>5</v>
      </c>
      <c r="J39" s="17">
        <v>31</v>
      </c>
      <c r="K39" s="17">
        <v>9</v>
      </c>
      <c r="L39" s="17">
        <v>3</v>
      </c>
      <c r="M39" s="17" t="s">
        <v>31</v>
      </c>
      <c r="N39" s="23">
        <v>3</v>
      </c>
    </row>
    <row r="40" spans="1:14" ht="14.25" customHeight="1" x14ac:dyDescent="0.15">
      <c r="A40" s="38"/>
      <c r="B40" s="5"/>
      <c r="C40" s="8"/>
      <c r="D40" s="8"/>
      <c r="E40" s="8"/>
      <c r="F40" s="11"/>
      <c r="G40" s="34"/>
      <c r="H40" s="38"/>
      <c r="I40" s="5"/>
      <c r="J40" s="17"/>
      <c r="K40" s="17"/>
      <c r="L40" s="17"/>
      <c r="M40" s="17"/>
      <c r="N40" s="23"/>
    </row>
    <row r="41" spans="1:14" ht="14.25" customHeight="1" x14ac:dyDescent="0.15">
      <c r="A41" s="38" t="s">
        <v>16</v>
      </c>
      <c r="B41" s="5">
        <v>3</v>
      </c>
      <c r="C41" s="42">
        <v>976</v>
      </c>
      <c r="D41" s="43"/>
      <c r="E41" s="43">
        <v>834</v>
      </c>
      <c r="F41" s="44"/>
      <c r="G41" s="34"/>
      <c r="H41" s="38" t="s">
        <v>16</v>
      </c>
      <c r="I41" s="5">
        <v>3</v>
      </c>
      <c r="J41" s="17">
        <v>4</v>
      </c>
      <c r="K41" s="17">
        <v>3</v>
      </c>
      <c r="L41" s="21">
        <v>3</v>
      </c>
      <c r="M41" s="17" t="s">
        <v>31</v>
      </c>
      <c r="N41" s="25">
        <v>3</v>
      </c>
    </row>
    <row r="42" spans="1:14" ht="14.25" customHeight="1" x14ac:dyDescent="0.15">
      <c r="A42" s="38"/>
      <c r="B42" s="5">
        <v>4</v>
      </c>
      <c r="C42" s="42">
        <v>1012</v>
      </c>
      <c r="D42" s="43"/>
      <c r="E42" s="43">
        <v>862</v>
      </c>
      <c r="F42" s="45"/>
      <c r="G42" s="34"/>
      <c r="H42" s="38"/>
      <c r="I42" s="5">
        <v>4</v>
      </c>
      <c r="J42" s="17">
        <v>3</v>
      </c>
      <c r="K42" s="17">
        <v>3</v>
      </c>
      <c r="L42" s="17" t="s">
        <v>31</v>
      </c>
      <c r="M42" s="17" t="s">
        <v>31</v>
      </c>
      <c r="N42" s="25" t="s">
        <v>31</v>
      </c>
    </row>
    <row r="43" spans="1:14" ht="14.25" customHeight="1" x14ac:dyDescent="0.15">
      <c r="A43" s="38"/>
      <c r="B43" s="5">
        <v>5</v>
      </c>
      <c r="C43" s="42">
        <v>1047</v>
      </c>
      <c r="D43" s="43"/>
      <c r="E43" s="43">
        <v>871</v>
      </c>
      <c r="F43" s="45"/>
      <c r="G43" s="34"/>
      <c r="H43" s="38"/>
      <c r="I43" s="5">
        <v>5</v>
      </c>
      <c r="J43" s="17">
        <v>6</v>
      </c>
      <c r="K43" s="17">
        <v>6</v>
      </c>
      <c r="L43" s="17" t="s">
        <v>31</v>
      </c>
      <c r="M43" s="17" t="s">
        <v>31</v>
      </c>
      <c r="N43" s="25" t="s">
        <v>31</v>
      </c>
    </row>
    <row r="44" spans="1:14" ht="14.25" customHeight="1" x14ac:dyDescent="0.15">
      <c r="A44" s="38"/>
      <c r="B44" s="5"/>
      <c r="C44" s="8"/>
      <c r="D44" s="8"/>
      <c r="E44" s="8"/>
      <c r="F44" s="11"/>
      <c r="G44" s="34"/>
      <c r="H44" s="38"/>
      <c r="I44" s="5"/>
      <c r="J44" s="17"/>
      <c r="K44" s="17"/>
      <c r="L44" s="17"/>
      <c r="M44" s="17"/>
      <c r="N44" s="23"/>
    </row>
    <row r="45" spans="1:14" ht="14.25" customHeight="1" x14ac:dyDescent="0.15">
      <c r="A45" s="38" t="s">
        <v>10</v>
      </c>
      <c r="B45" s="5">
        <v>3</v>
      </c>
      <c r="C45" s="42">
        <v>1659</v>
      </c>
      <c r="D45" s="43"/>
      <c r="E45" s="43">
        <v>1296</v>
      </c>
      <c r="F45" s="44"/>
      <c r="G45" s="34"/>
      <c r="H45" s="38" t="s">
        <v>10</v>
      </c>
      <c r="I45" s="5">
        <v>3</v>
      </c>
      <c r="J45" s="17">
        <v>17</v>
      </c>
      <c r="K45" s="17">
        <v>2</v>
      </c>
      <c r="L45" s="21">
        <v>6</v>
      </c>
      <c r="M45" s="20" t="s">
        <v>31</v>
      </c>
      <c r="N45" s="25">
        <v>6</v>
      </c>
    </row>
    <row r="46" spans="1:14" ht="14.25" customHeight="1" x14ac:dyDescent="0.15">
      <c r="A46" s="38"/>
      <c r="B46" s="5">
        <v>4</v>
      </c>
      <c r="C46" s="42">
        <v>1647</v>
      </c>
      <c r="D46" s="43"/>
      <c r="E46" s="43">
        <v>1021</v>
      </c>
      <c r="F46" s="45"/>
      <c r="G46" s="34"/>
      <c r="H46" s="38"/>
      <c r="I46" s="5">
        <v>4</v>
      </c>
      <c r="J46" s="17">
        <v>32</v>
      </c>
      <c r="K46" s="17">
        <v>4</v>
      </c>
      <c r="L46" s="21">
        <v>4</v>
      </c>
      <c r="M46" s="17" t="s">
        <v>31</v>
      </c>
      <c r="N46" s="25">
        <v>4</v>
      </c>
    </row>
    <row r="47" spans="1:14" ht="14.25" customHeight="1" x14ac:dyDescent="0.15">
      <c r="A47" s="38"/>
      <c r="B47" s="5">
        <v>5</v>
      </c>
      <c r="C47" s="42">
        <v>1524</v>
      </c>
      <c r="D47" s="43"/>
      <c r="E47" s="43">
        <v>1159</v>
      </c>
      <c r="F47" s="45"/>
      <c r="G47" s="34"/>
      <c r="H47" s="38"/>
      <c r="I47" s="5">
        <v>5</v>
      </c>
      <c r="J47" s="17">
        <v>27</v>
      </c>
      <c r="K47" s="17">
        <v>3</v>
      </c>
      <c r="L47" s="17">
        <v>2</v>
      </c>
      <c r="M47" s="17" t="s">
        <v>31</v>
      </c>
      <c r="N47" s="23">
        <v>2</v>
      </c>
    </row>
    <row r="48" spans="1:14" ht="14.25" customHeight="1" x14ac:dyDescent="0.15">
      <c r="A48" s="38"/>
      <c r="B48" s="5"/>
      <c r="C48" s="8"/>
      <c r="D48" s="8"/>
      <c r="E48" s="8"/>
      <c r="F48" s="11"/>
      <c r="G48" s="34"/>
      <c r="H48" s="38"/>
      <c r="I48" s="5"/>
      <c r="J48" s="17"/>
      <c r="K48" s="17"/>
      <c r="L48" s="17"/>
      <c r="M48" s="17"/>
      <c r="N48" s="23"/>
    </row>
    <row r="49" spans="1:14" ht="14.25" customHeight="1" x14ac:dyDescent="0.15">
      <c r="A49" s="38" t="s">
        <v>28</v>
      </c>
      <c r="B49" s="5">
        <v>3</v>
      </c>
      <c r="C49" s="42">
        <v>2960</v>
      </c>
      <c r="D49" s="43"/>
      <c r="E49" s="43">
        <v>2310</v>
      </c>
      <c r="F49" s="44"/>
      <c r="G49" s="34"/>
      <c r="H49" s="38" t="s">
        <v>28</v>
      </c>
      <c r="I49" s="5">
        <v>3</v>
      </c>
      <c r="J49" s="17">
        <v>16</v>
      </c>
      <c r="K49" s="17">
        <v>8</v>
      </c>
      <c r="L49" s="17">
        <v>19</v>
      </c>
      <c r="M49" s="20" t="s">
        <v>31</v>
      </c>
      <c r="N49" s="23">
        <v>19</v>
      </c>
    </row>
    <row r="50" spans="1:14" ht="14.25" customHeight="1" x14ac:dyDescent="0.15">
      <c r="A50" s="38"/>
      <c r="B50" s="5">
        <v>4</v>
      </c>
      <c r="C50" s="42">
        <v>2962</v>
      </c>
      <c r="D50" s="43"/>
      <c r="E50" s="43">
        <v>2032</v>
      </c>
      <c r="F50" s="45"/>
      <c r="G50" s="34"/>
      <c r="H50" s="38"/>
      <c r="I50" s="5">
        <v>4</v>
      </c>
      <c r="J50" s="17">
        <v>8</v>
      </c>
      <c r="K50" s="17">
        <v>8</v>
      </c>
      <c r="L50" s="17">
        <v>5</v>
      </c>
      <c r="M50" s="17" t="s">
        <v>31</v>
      </c>
      <c r="N50" s="23">
        <v>5</v>
      </c>
    </row>
    <row r="51" spans="1:14" ht="14.25" customHeight="1" x14ac:dyDescent="0.15">
      <c r="A51" s="38"/>
      <c r="B51" s="5">
        <v>5</v>
      </c>
      <c r="C51" s="42">
        <v>2977</v>
      </c>
      <c r="D51" s="43"/>
      <c r="E51" s="43">
        <v>2075</v>
      </c>
      <c r="F51" s="45"/>
      <c r="G51" s="34"/>
      <c r="H51" s="38"/>
      <c r="I51" s="5">
        <v>5</v>
      </c>
      <c r="J51" s="17">
        <v>24</v>
      </c>
      <c r="K51" s="17">
        <v>13</v>
      </c>
      <c r="L51" s="17">
        <v>2</v>
      </c>
      <c r="M51" s="17" t="s">
        <v>31</v>
      </c>
      <c r="N51" s="23">
        <v>2</v>
      </c>
    </row>
    <row r="52" spans="1:14" ht="14.25" customHeight="1" thickBot="1" x14ac:dyDescent="0.2">
      <c r="A52" s="39"/>
      <c r="B52" s="6"/>
      <c r="C52" s="9"/>
      <c r="D52" s="9"/>
      <c r="E52" s="9"/>
      <c r="F52" s="12"/>
      <c r="G52" s="34"/>
      <c r="H52" s="14"/>
      <c r="I52" s="6"/>
      <c r="J52" s="19"/>
      <c r="K52" s="19"/>
      <c r="L52" s="19"/>
      <c r="M52" s="19"/>
      <c r="N52" s="26"/>
    </row>
    <row r="53" spans="1:14" ht="14.25" customHeight="1" x14ac:dyDescent="0.15">
      <c r="A53" s="33"/>
      <c r="B53" s="33"/>
      <c r="C53" s="60" t="s">
        <v>17</v>
      </c>
      <c r="D53" s="60"/>
      <c r="E53" s="60"/>
      <c r="F53" s="60"/>
      <c r="G53" s="27"/>
      <c r="H53" s="34"/>
      <c r="I53" s="33"/>
      <c r="J53" s="60" t="s">
        <v>18</v>
      </c>
      <c r="K53" s="60"/>
      <c r="L53" s="60"/>
      <c r="M53" s="60"/>
      <c r="N53" s="60"/>
    </row>
    <row r="54" spans="1:14" ht="6" customHeight="1" x14ac:dyDescent="0.15">
      <c r="A54" s="33"/>
      <c r="B54" s="33"/>
      <c r="C54" s="27"/>
      <c r="D54" s="27"/>
      <c r="E54" s="27"/>
      <c r="F54" s="27"/>
      <c r="G54" s="27"/>
      <c r="H54" s="34"/>
      <c r="I54" s="33"/>
      <c r="J54" s="27"/>
      <c r="K54" s="27"/>
      <c r="L54" s="27"/>
      <c r="M54" s="27"/>
      <c r="N54" s="27"/>
    </row>
    <row r="55" spans="1:14" ht="14.25" customHeight="1" x14ac:dyDescent="0.15">
      <c r="A55" s="59" t="s">
        <v>11</v>
      </c>
      <c r="B55" s="59"/>
      <c r="C55" s="59"/>
      <c r="D55" s="59"/>
      <c r="E55" s="59"/>
      <c r="F55" s="59"/>
      <c r="G55" s="34"/>
      <c r="H55" s="34"/>
      <c r="I55" s="33"/>
      <c r="J55" s="34"/>
      <c r="K55" s="34"/>
      <c r="L55" s="34"/>
      <c r="M55" s="34"/>
      <c r="N55" s="34"/>
    </row>
    <row r="56" spans="1:14" ht="14.25" customHeight="1" x14ac:dyDescent="0.15">
      <c r="A56" s="59"/>
      <c r="B56" s="59"/>
      <c r="C56" s="59"/>
      <c r="D56" s="59"/>
      <c r="E56" s="59"/>
      <c r="F56" s="59"/>
      <c r="G56" s="34"/>
      <c r="H56" s="34"/>
      <c r="I56" s="33"/>
      <c r="J56" s="34"/>
      <c r="K56" s="34"/>
      <c r="L56" s="34"/>
      <c r="M56" s="34"/>
      <c r="N56" s="34"/>
    </row>
    <row r="57" spans="1:14" ht="14.25" customHeight="1" x14ac:dyDescent="0.15">
      <c r="A57" s="59"/>
      <c r="B57" s="59"/>
      <c r="C57" s="59"/>
      <c r="D57" s="59"/>
      <c r="E57" s="59"/>
      <c r="F57" s="59"/>
      <c r="G57" s="34"/>
      <c r="H57" s="34"/>
      <c r="I57" s="33"/>
      <c r="J57" s="34"/>
      <c r="K57" s="34"/>
      <c r="L57" s="34"/>
      <c r="M57" s="34"/>
      <c r="N57" s="34"/>
    </row>
    <row r="58" spans="1:14" ht="14.25" customHeight="1" x14ac:dyDescent="0.15">
      <c r="A58" s="59"/>
      <c r="B58" s="59"/>
      <c r="C58" s="59"/>
      <c r="D58" s="59"/>
      <c r="E58" s="59"/>
      <c r="F58" s="59"/>
      <c r="G58" s="34"/>
      <c r="H58" s="34"/>
      <c r="I58" s="33"/>
      <c r="J58" s="34"/>
      <c r="K58" s="34"/>
      <c r="L58" s="34"/>
      <c r="M58" s="34"/>
      <c r="N58" s="34"/>
    </row>
  </sheetData>
  <mergeCells count="77">
    <mergeCell ref="A55:F58"/>
    <mergeCell ref="C51:D51"/>
    <mergeCell ref="E51:F51"/>
    <mergeCell ref="C53:F53"/>
    <mergeCell ref="J53:N53"/>
    <mergeCell ref="A6:A7"/>
    <mergeCell ref="B6:B7"/>
    <mergeCell ref="C6:D7"/>
    <mergeCell ref="E6:F7"/>
    <mergeCell ref="H6:H7"/>
    <mergeCell ref="C39:D39"/>
    <mergeCell ref="E39:F39"/>
    <mergeCell ref="C41:D41"/>
    <mergeCell ref="E41:F41"/>
    <mergeCell ref="C42:D42"/>
    <mergeCell ref="E42:F42"/>
    <mergeCell ref="C50:D50"/>
    <mergeCell ref="E50:F50"/>
    <mergeCell ref="C43:D43"/>
    <mergeCell ref="E43:F43"/>
    <mergeCell ref="C45:D45"/>
    <mergeCell ref="E45:F45"/>
    <mergeCell ref="C46:D46"/>
    <mergeCell ref="E46:F46"/>
    <mergeCell ref="C47:D47"/>
    <mergeCell ref="E47:F47"/>
    <mergeCell ref="C49:D49"/>
    <mergeCell ref="E49:F49"/>
    <mergeCell ref="E38:F38"/>
    <mergeCell ref="C31:D31"/>
    <mergeCell ref="E31:F31"/>
    <mergeCell ref="C33:D33"/>
    <mergeCell ref="E33:F33"/>
    <mergeCell ref="C34:D34"/>
    <mergeCell ref="E34:F34"/>
    <mergeCell ref="C35:D35"/>
    <mergeCell ref="E35:F35"/>
    <mergeCell ref="C37:D37"/>
    <mergeCell ref="E37:F37"/>
    <mergeCell ref="C38:D38"/>
    <mergeCell ref="C27:D27"/>
    <mergeCell ref="E27:F27"/>
    <mergeCell ref="C29:D29"/>
    <mergeCell ref="E29:F29"/>
    <mergeCell ref="C30:D30"/>
    <mergeCell ref="E30:F30"/>
    <mergeCell ref="C23:D23"/>
    <mergeCell ref="E23:F23"/>
    <mergeCell ref="C25:D25"/>
    <mergeCell ref="E25:F25"/>
    <mergeCell ref="C26:D26"/>
    <mergeCell ref="E26:F26"/>
    <mergeCell ref="C19:D19"/>
    <mergeCell ref="E19:F19"/>
    <mergeCell ref="C21:D21"/>
    <mergeCell ref="E21:F21"/>
    <mergeCell ref="C22:D22"/>
    <mergeCell ref="E22:F22"/>
    <mergeCell ref="C15:D15"/>
    <mergeCell ref="E15:F15"/>
    <mergeCell ref="C17:D17"/>
    <mergeCell ref="E17:F17"/>
    <mergeCell ref="C18:D18"/>
    <mergeCell ref="E18:F18"/>
    <mergeCell ref="C11:D11"/>
    <mergeCell ref="E11:F11"/>
    <mergeCell ref="C13:D13"/>
    <mergeCell ref="E13:F13"/>
    <mergeCell ref="C14:D14"/>
    <mergeCell ref="E14:F14"/>
    <mergeCell ref="J6:K6"/>
    <mergeCell ref="L6:N6"/>
    <mergeCell ref="C9:D9"/>
    <mergeCell ref="E9:F9"/>
    <mergeCell ref="C10:D10"/>
    <mergeCell ref="E10:F10"/>
    <mergeCell ref="I6:I7"/>
  </mergeCells>
  <phoneticPr fontId="1"/>
  <pageMargins left="0.59055118110236227" right="0.78740157480314965" top="0.78740157480314965" bottom="0" header="0.51181102362204722" footer="0.39370078740157483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13-05、06登録犬頭数…、捕獲犬頭数…</vt:lpstr>
      <vt:lpstr>'13-05、06登録犬頭数…、捕獲犬頭数…'!Print_Area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2024-03-08T09:19:24Z</dcterms:created>
  <dcterms:modified xsi:type="dcterms:W3CDTF">2026-02-17T09:59:19Z</dcterms:modified>
</cp:coreProperties>
</file>